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70" activeTab="0"/>
  </bookViews>
  <sheets>
    <sheet name="ewidencja bazowa" sheetId="1" r:id="rId1"/>
  </sheets>
  <definedNames>
    <definedName name="_xlnm._FilterDatabase" localSheetId="0" hidden="1">'ewidencja bazowa'!$A$9:$Q$374</definedName>
  </definedNames>
  <calcPr fullCalcOnLoad="1"/>
</workbook>
</file>

<file path=xl/sharedStrings.xml><?xml version="1.0" encoding="utf-8"?>
<sst xmlns="http://schemas.openxmlformats.org/spreadsheetml/2006/main" count="4141" uniqueCount="1190">
  <si>
    <t>Województwo: podkarpackie</t>
  </si>
  <si>
    <t>Lp.</t>
  </si>
  <si>
    <t>Droga</t>
  </si>
  <si>
    <t>Nr</t>
  </si>
  <si>
    <t>Nad drogą</t>
  </si>
  <si>
    <t>Nad ciekiem lub zbiornikiem wodnym</t>
  </si>
  <si>
    <t>Nad koleją</t>
  </si>
  <si>
    <t>Nad terenem (estakady)</t>
  </si>
  <si>
    <t>Długość obiektu</t>
  </si>
  <si>
    <t>Szerokość całkowita obiektu</t>
  </si>
  <si>
    <t>Szerokość w poziomie</t>
  </si>
  <si>
    <t>Klasa obciążenia według normy</t>
  </si>
  <si>
    <t>Aktualna nośność użytkowa</t>
  </si>
  <si>
    <t>Rejon zarządzający</t>
  </si>
  <si>
    <t>[m]</t>
  </si>
  <si>
    <t>[kN]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</si>
  <si>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</si>
  <si>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</si>
  <si>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</si>
  <si>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</si>
  <si>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</si>
  <si>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</si>
  <si>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</si>
  <si>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</si>
  <si>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</si>
  <si>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</si>
  <si>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</si>
  <si>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</si>
  <si>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</si>
  <si>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</si>
  <si>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</si>
  <si>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</si>
  <si>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</si>
  <si>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</si>
  <si>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</si>
  <si>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</si>
  <si>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</si>
  <si>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</si>
  <si>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</si>
  <si>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</si>
  <si>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</si>
  <si>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</si>
  <si>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</si>
  <si>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</si>
  <si>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</si>
  <si>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</si>
  <si>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</si>
  <si>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</si>
  <si>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</si>
  <si>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</si>
  <si>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</si>
  <si>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</si>
  <si>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</si>
  <si>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</si>
  <si>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</si>
  <si>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</si>
  <si>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</si>
  <si>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</si>
  <si>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[-]</t>
  </si>
  <si>
    <t>UBIESZYN</t>
  </si>
  <si>
    <t>tak rz. San</t>
  </si>
  <si>
    <t>C</t>
  </si>
  <si>
    <t>RDW JAROSŁAW</t>
  </si>
  <si>
    <t>43.</t>
  </si>
  <si>
    <t>150+037</t>
  </si>
  <si>
    <t>PRZEWORSK</t>
  </si>
  <si>
    <t>tak rz. Mleczka</t>
  </si>
  <si>
    <t>tak</t>
  </si>
  <si>
    <t>156+474</t>
  </si>
  <si>
    <t>MIKULICE</t>
  </si>
  <si>
    <t>tak rz. Markówka</t>
  </si>
  <si>
    <t>160+030</t>
  </si>
  <si>
    <t>KAŃCZUGA</t>
  </si>
  <si>
    <t>D</t>
  </si>
  <si>
    <t>168+079</t>
  </si>
  <si>
    <t>MANASTERZ</t>
  </si>
  <si>
    <t>tak rz. Husówka</t>
  </si>
  <si>
    <t>RDW ŁAŃCUT</t>
  </si>
  <si>
    <t>173+436</t>
  </si>
  <si>
    <t>HADLE SZKLARSKIE</t>
  </si>
  <si>
    <t>174+125</t>
  </si>
  <si>
    <t>187+498</t>
  </si>
  <si>
    <t>DYNÓW</t>
  </si>
  <si>
    <t>188+978</t>
  </si>
  <si>
    <t>194+139</t>
  </si>
  <si>
    <t>NOZDRZEC</t>
  </si>
  <si>
    <t>tak pot. Łubienka</t>
  </si>
  <si>
    <t>RDW RYMANÓW</t>
  </si>
  <si>
    <t>195+636</t>
  </si>
  <si>
    <t>tak pot. Baryczka</t>
  </si>
  <si>
    <t>197+986</t>
  </si>
  <si>
    <t>WARA</t>
  </si>
  <si>
    <t>tak pot. Magierka</t>
  </si>
  <si>
    <t>205+068</t>
  </si>
  <si>
    <t>OBARZYM</t>
  </si>
  <si>
    <t>tak pot. bez nazwy</t>
  </si>
  <si>
    <t>208+050</t>
  </si>
  <si>
    <t>KRZEMIENNA</t>
  </si>
  <si>
    <t>tak pot. Świnka</t>
  </si>
  <si>
    <t>208+875</t>
  </si>
  <si>
    <t>DYDNIA</t>
  </si>
  <si>
    <t>210+297</t>
  </si>
  <si>
    <t>211+943</t>
  </si>
  <si>
    <t>212+514</t>
  </si>
  <si>
    <t>219+469</t>
  </si>
  <si>
    <t>GRABOWNICA</t>
  </si>
  <si>
    <t>tak pot. Grabówka</t>
  </si>
  <si>
    <t>20+756</t>
  </si>
  <si>
    <t>ANTONIÓW</t>
  </si>
  <si>
    <t>RDW STALOWA WOLA</t>
  </si>
  <si>
    <t>ZDZIECHOWICE</t>
  </si>
  <si>
    <t>ZAKLIKÓW</t>
  </si>
  <si>
    <t>LIPA</t>
  </si>
  <si>
    <t>RZECZYCA DŁUGA</t>
  </si>
  <si>
    <t>37+137</t>
  </si>
  <si>
    <t>BRANDWICA</t>
  </si>
  <si>
    <t>0+889</t>
  </si>
  <si>
    <t>11+046</t>
  </si>
  <si>
    <t>ŻABNO</t>
  </si>
  <si>
    <t>ULANÓW</t>
  </si>
  <si>
    <t>tak rz. Tanew</t>
  </si>
  <si>
    <t>E</t>
  </si>
  <si>
    <t>23+217</t>
  </si>
  <si>
    <t>SIERAKÓW</t>
  </si>
  <si>
    <t>25+752</t>
  </si>
  <si>
    <t>HARASIUKI</t>
  </si>
  <si>
    <t>0+626</t>
  </si>
  <si>
    <t>BOJANÓW</t>
  </si>
  <si>
    <t>1+102</t>
  </si>
  <si>
    <t>2+822</t>
  </si>
  <si>
    <t>KORABINA</t>
  </si>
  <si>
    <t>23+670</t>
  </si>
  <si>
    <t>GROBLE</t>
  </si>
  <si>
    <t>29+695</t>
  </si>
  <si>
    <t>KOPKI</t>
  </si>
  <si>
    <t>3+052</t>
  </si>
  <si>
    <t>KRZESZÓW</t>
  </si>
  <si>
    <t>JAROSŁAW</t>
  </si>
  <si>
    <t>14+555</t>
  </si>
  <si>
    <t>RYSZKOWA WOLA</t>
  </si>
  <si>
    <t>18+625</t>
  </si>
  <si>
    <t>ZAPAŁÓW</t>
  </si>
  <si>
    <t>44.</t>
  </si>
  <si>
    <t>45.</t>
  </si>
  <si>
    <t>7+086</t>
  </si>
  <si>
    <t>15+878</t>
  </si>
  <si>
    <t>SZÓWSKO</t>
  </si>
  <si>
    <t>46.</t>
  </si>
  <si>
    <t>13+695</t>
  </si>
  <si>
    <t>STALE</t>
  </si>
  <si>
    <t>47.</t>
  </si>
  <si>
    <t>14+351</t>
  </si>
  <si>
    <t>48.</t>
  </si>
  <si>
    <t>19+359</t>
  </si>
  <si>
    <t>JEZIÓRKO</t>
  </si>
  <si>
    <t>49.</t>
  </si>
  <si>
    <t>26+835</t>
  </si>
  <si>
    <t>JAMNICA</t>
  </si>
  <si>
    <t>STALOWA  WOLA</t>
  </si>
  <si>
    <t>50.</t>
  </si>
  <si>
    <t>51.</t>
  </si>
  <si>
    <t>BARANÓW  SAND.</t>
  </si>
  <si>
    <t>tak rz. Babulówka</t>
  </si>
  <si>
    <t>52.</t>
  </si>
  <si>
    <t>DURDY</t>
  </si>
  <si>
    <t>53.</t>
  </si>
  <si>
    <t>PRZYSZÓW</t>
  </si>
  <si>
    <t>50+097</t>
  </si>
  <si>
    <t>54.</t>
  </si>
  <si>
    <t>55.</t>
  </si>
  <si>
    <t>59+539</t>
  </si>
  <si>
    <t>56.</t>
  </si>
  <si>
    <t>MIELEC</t>
  </si>
  <si>
    <t>57.</t>
  </si>
  <si>
    <t>RDW MIELEC</t>
  </si>
  <si>
    <t>58.</t>
  </si>
  <si>
    <t>tak rz. Świerczówka</t>
  </si>
  <si>
    <t>59.</t>
  </si>
  <si>
    <t>tak rz. Nil</t>
  </si>
  <si>
    <t>60.</t>
  </si>
  <si>
    <t>RANIŻÓW</t>
  </si>
  <si>
    <t>tak rz. Zyzoga</t>
  </si>
  <si>
    <t>61.</t>
  </si>
  <si>
    <t>59+089</t>
  </si>
  <si>
    <t>WÓLKA SOKOŁOWSKA</t>
  </si>
  <si>
    <t>62.</t>
  </si>
  <si>
    <t>62+839</t>
  </si>
  <si>
    <t>WÓLKA NIEDŹWIEDZKA</t>
  </si>
  <si>
    <t>63.</t>
  </si>
  <si>
    <t>68+035</t>
  </si>
  <si>
    <t>BRZÓZA KRÓLEWSKA</t>
  </si>
  <si>
    <t>tak rz. Tarlaka</t>
  </si>
  <si>
    <t>64.</t>
  </si>
  <si>
    <t>4+169</t>
  </si>
  <si>
    <t>KULNO</t>
  </si>
  <si>
    <t>65.</t>
  </si>
  <si>
    <t>8+755</t>
  </si>
  <si>
    <t>KURYŁÓWKA</t>
  </si>
  <si>
    <t>66.</t>
  </si>
  <si>
    <t>10+209</t>
  </si>
  <si>
    <t>B</t>
  </si>
  <si>
    <t>67.</t>
  </si>
  <si>
    <t>15+911</t>
  </si>
  <si>
    <t>LEŻAJSK</t>
  </si>
  <si>
    <t>68.</t>
  </si>
  <si>
    <t>17+978</t>
  </si>
  <si>
    <t>GIEDLAROWA</t>
  </si>
  <si>
    <t>69.</t>
  </si>
  <si>
    <t>21+698</t>
  </si>
  <si>
    <t>70.</t>
  </si>
  <si>
    <t>34+223</t>
  </si>
  <si>
    <t>RAKSZAWA</t>
  </si>
  <si>
    <t>tak rz. Młynówka</t>
  </si>
  <si>
    <t>71.</t>
  </si>
  <si>
    <t>37+638</t>
  </si>
  <si>
    <t>DĄBRÓWKI</t>
  </si>
  <si>
    <t>tak rz. Wisłok</t>
  </si>
  <si>
    <t>72.</t>
  </si>
  <si>
    <t>46+711</t>
  </si>
  <si>
    <t>WYSOKA</t>
  </si>
  <si>
    <t>73.</t>
  </si>
  <si>
    <t>57+878</t>
  </si>
  <si>
    <t>ZABRATÓWKA</t>
  </si>
  <si>
    <t>74.</t>
  </si>
  <si>
    <t>63+876</t>
  </si>
  <si>
    <t>DYLĄGÓWKA</t>
  </si>
  <si>
    <t>tak rz. Tatyna</t>
  </si>
  <si>
    <t>75.</t>
  </si>
  <si>
    <t>76.</t>
  </si>
  <si>
    <t>77.</t>
  </si>
  <si>
    <t>78.</t>
  </si>
  <si>
    <t>79.</t>
  </si>
  <si>
    <t>tak rz. Strug</t>
  </si>
  <si>
    <t>KIELNAROWA</t>
  </si>
  <si>
    <t>tak rz. Chmielniczanka</t>
  </si>
  <si>
    <t>BOREK  STARY</t>
  </si>
  <si>
    <t>BRZEZÓWKA</t>
  </si>
  <si>
    <t>80.</t>
  </si>
  <si>
    <t>BYSTROWICE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</si>
  <si>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</si>
  <si>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</si>
  <si>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</si>
  <si>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</si>
  <si>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</si>
  <si>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</si>
  <si>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</si>
  <si>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</si>
  <si>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</si>
  <si>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</si>
  <si>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2+624</t>
  </si>
  <si>
    <t>TRZEBOŚ</t>
  </si>
  <si>
    <t>tak rz. Trzebośnica</t>
  </si>
  <si>
    <t>7+361</t>
  </si>
  <si>
    <t>MEDYNIA  GŁOGOW.</t>
  </si>
  <si>
    <t>CZARNA</t>
  </si>
  <si>
    <t>19+007</t>
  </si>
  <si>
    <t>KRZEMIENICA</t>
  </si>
  <si>
    <t>23+509</t>
  </si>
  <si>
    <t>ŁAŃCUT</t>
  </si>
  <si>
    <t>26+699</t>
  </si>
  <si>
    <t>SONINA</t>
  </si>
  <si>
    <t>tak rz. Sawa</t>
  </si>
  <si>
    <t>32+371</t>
  </si>
  <si>
    <t>MARKOWA</t>
  </si>
  <si>
    <t>33+874</t>
  </si>
  <si>
    <t>39+064</t>
  </si>
  <si>
    <t>91.</t>
  </si>
  <si>
    <t>92.</t>
  </si>
  <si>
    <t>93.</t>
  </si>
  <si>
    <t>94.</t>
  </si>
  <si>
    <t>95.</t>
  </si>
  <si>
    <t>96.</t>
  </si>
  <si>
    <t>97.</t>
  </si>
  <si>
    <t>41+236</t>
  </si>
  <si>
    <t>44+892</t>
  </si>
  <si>
    <t>PANTALOWICE</t>
  </si>
  <si>
    <t>48+755</t>
  </si>
  <si>
    <t>49+802</t>
  </si>
  <si>
    <t>ROZBÓRZ OKRĄGŁY</t>
  </si>
  <si>
    <t>ROZBÓRZ DOLNY</t>
  </si>
  <si>
    <t>55+553</t>
  </si>
  <si>
    <t>WĘGIERKA</t>
  </si>
  <si>
    <t>56+430</t>
  </si>
  <si>
    <t>CHORZÓW</t>
  </si>
  <si>
    <t>62+569</t>
  </si>
  <si>
    <t>ROKIETNICA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</si>
  <si>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</si>
  <si>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</si>
  <si>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</si>
  <si>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</si>
  <si>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</si>
  <si>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</si>
  <si>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</si>
  <si>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</si>
  <si>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</si>
  <si>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</si>
  <si>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ŁĘTOWNIA</t>
  </si>
  <si>
    <t>HOŁUBLA</t>
  </si>
  <si>
    <t>KRZYWCZA</t>
  </si>
  <si>
    <t>BABICE</t>
  </si>
  <si>
    <t>NIENADOWA</t>
  </si>
  <si>
    <t>DUBIECKO</t>
  </si>
  <si>
    <t>BACHÓRZEC</t>
  </si>
  <si>
    <t>BACHÓRZ</t>
  </si>
  <si>
    <t>42+914</t>
  </si>
  <si>
    <t>108.</t>
  </si>
  <si>
    <t>44+115</t>
  </si>
  <si>
    <t>RDW JASŁO</t>
  </si>
  <si>
    <t>109.</t>
  </si>
  <si>
    <t>110.</t>
  </si>
  <si>
    <t>NEHRYBKA</t>
  </si>
  <si>
    <t>7+191</t>
  </si>
  <si>
    <t>tak pot. Stankiewicz</t>
  </si>
  <si>
    <t>111.</t>
  </si>
  <si>
    <t>112.</t>
  </si>
  <si>
    <t>113.</t>
  </si>
  <si>
    <t>114.</t>
  </si>
  <si>
    <t>115.</t>
  </si>
  <si>
    <t>116.</t>
  </si>
  <si>
    <t>0+216</t>
  </si>
  <si>
    <t>DOMARADZ</t>
  </si>
  <si>
    <t>tak rz. Stobnica</t>
  </si>
  <si>
    <t>BRZOZÓW</t>
  </si>
  <si>
    <t>12+885</t>
  </si>
  <si>
    <t>HUMNISKA</t>
  </si>
  <si>
    <t>17+457</t>
  </si>
  <si>
    <t>17+711</t>
  </si>
  <si>
    <t>25+977</t>
  </si>
  <si>
    <t>JUROWCE</t>
  </si>
  <si>
    <t>117.</t>
  </si>
  <si>
    <t>118.</t>
  </si>
  <si>
    <t>119.</t>
  </si>
  <si>
    <t>120.</t>
  </si>
  <si>
    <t>121.</t>
  </si>
  <si>
    <t>122.</t>
  </si>
  <si>
    <t>123.</t>
  </si>
  <si>
    <t>12+127</t>
  </si>
  <si>
    <t>4+937</t>
  </si>
  <si>
    <t>TURZE  POLE</t>
  </si>
  <si>
    <t>tak pot. Zmienniczka</t>
  </si>
  <si>
    <t>BZIANKA</t>
  </si>
  <si>
    <t>19+512</t>
  </si>
  <si>
    <t>LADZIN</t>
  </si>
  <si>
    <t>tak rz. Tabor</t>
  </si>
  <si>
    <t>25+790</t>
  </si>
  <si>
    <t>RYMANÓW  ZDRÓJ</t>
  </si>
  <si>
    <t>28+825</t>
  </si>
  <si>
    <t>KRÓLIK  POLSKI</t>
  </si>
  <si>
    <t>28+940</t>
  </si>
  <si>
    <t>30+973</t>
  </si>
  <si>
    <t>124.</t>
  </si>
  <si>
    <t>125.</t>
  </si>
  <si>
    <t>126.</t>
  </si>
  <si>
    <t>127.</t>
  </si>
  <si>
    <t>128.</t>
  </si>
  <si>
    <t>3+437</t>
  </si>
  <si>
    <t>MYMOŃ</t>
  </si>
  <si>
    <t>tak rz. Czernisławka</t>
  </si>
  <si>
    <t>5+679</t>
  </si>
  <si>
    <t>ODRZECHOWA</t>
  </si>
  <si>
    <t>tak pot. Niedźwiedzi</t>
  </si>
  <si>
    <t>NOWOTANIEC</t>
  </si>
  <si>
    <t>tak pot. Pielnica</t>
  </si>
  <si>
    <t>13+265</t>
  </si>
  <si>
    <t>16+351</t>
  </si>
  <si>
    <t>NAGÓRZANY</t>
  </si>
  <si>
    <t>tak pot. Sanoczek</t>
  </si>
  <si>
    <t>16+668</t>
  </si>
  <si>
    <t>BUKOWSKO</t>
  </si>
  <si>
    <t>tak pot. Graniczny</t>
  </si>
  <si>
    <t>129.</t>
  </si>
  <si>
    <t>130.</t>
  </si>
  <si>
    <t>131.</t>
  </si>
  <si>
    <t>132.</t>
  </si>
  <si>
    <t>133.</t>
  </si>
  <si>
    <t>134.</t>
  </si>
  <si>
    <t>135.</t>
  </si>
  <si>
    <t>136.</t>
  </si>
  <si>
    <t>TRZCIANIEC</t>
  </si>
  <si>
    <t>tak pot. Roztoki</t>
  </si>
  <si>
    <t>RDW  USTRZYKI  DLN.</t>
  </si>
  <si>
    <t>WOJTKOWA</t>
  </si>
  <si>
    <t>9+217</t>
  </si>
  <si>
    <t>WOJTKÓWKA</t>
  </si>
  <si>
    <t>LISKOWATE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</si>
  <si>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</si>
  <si>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</si>
  <si>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</si>
  <si>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</si>
  <si>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</si>
  <si>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</si>
  <si>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</si>
  <si>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</si>
  <si>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</si>
  <si>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</si>
  <si>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4+479</t>
  </si>
  <si>
    <t>TARNAWA  DOLNA</t>
  </si>
  <si>
    <t>tak rz. Osława</t>
  </si>
  <si>
    <t>17+714</t>
  </si>
  <si>
    <t>KULASZNE</t>
  </si>
  <si>
    <t>17+856</t>
  </si>
  <si>
    <t>SZCZAWNE</t>
  </si>
  <si>
    <t>20+047</t>
  </si>
  <si>
    <t>21+815</t>
  </si>
  <si>
    <t>RZEPEDŹ</t>
  </si>
  <si>
    <t>23+146</t>
  </si>
  <si>
    <t>23+690</t>
  </si>
  <si>
    <t>25+482</t>
  </si>
  <si>
    <t>JAWORNIK</t>
  </si>
  <si>
    <t>26+924</t>
  </si>
  <si>
    <t>KOMAŃCZA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</si>
  <si>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</si>
  <si>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</si>
  <si>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</si>
  <si>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</si>
  <si>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</si>
  <si>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</si>
  <si>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</si>
  <si>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</si>
  <si>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</si>
  <si>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</si>
  <si>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</si>
  <si>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</si>
  <si>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</si>
  <si>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</si>
  <si>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</si>
  <si>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</si>
  <si>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</si>
  <si>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</si>
  <si>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</si>
  <si>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</si>
  <si>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</si>
  <si>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</si>
  <si>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</si>
  <si>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0+717</t>
  </si>
  <si>
    <t>HUZELE</t>
  </si>
  <si>
    <t>7+123</t>
  </si>
  <si>
    <t>HOCZEW</t>
  </si>
  <si>
    <t>tak pot. Dziurdziów</t>
  </si>
  <si>
    <t>10+701</t>
  </si>
  <si>
    <t>NOWOSIÓŁKI</t>
  </si>
  <si>
    <t>12+723</t>
  </si>
  <si>
    <t>ZAHOCZEWIE</t>
  </si>
  <si>
    <t>16+290</t>
  </si>
  <si>
    <t>MCHAWA</t>
  </si>
  <si>
    <t>tak pot. Cisowiec</t>
  </si>
  <si>
    <t>16+610</t>
  </si>
  <si>
    <t>21+569</t>
  </si>
  <si>
    <t>BALIGRÓD</t>
  </si>
  <si>
    <t>24+714</t>
  </si>
  <si>
    <t>BYSTRE</t>
  </si>
  <si>
    <t>tak pot. Jabłonka</t>
  </si>
  <si>
    <t>25+247</t>
  </si>
  <si>
    <t>ŁUBNE</t>
  </si>
  <si>
    <t>25+461</t>
  </si>
  <si>
    <t>26+049</t>
  </si>
  <si>
    <t>26+633</t>
  </si>
  <si>
    <t>JABŁONKI</t>
  </si>
  <si>
    <t>tak pot. Kołonice</t>
  </si>
  <si>
    <t>27+688</t>
  </si>
  <si>
    <t>28+476</t>
  </si>
  <si>
    <t>28+590</t>
  </si>
  <si>
    <t>28+780</t>
  </si>
  <si>
    <t>28+923</t>
  </si>
  <si>
    <t>29+066</t>
  </si>
  <si>
    <t>30+160</t>
  </si>
  <si>
    <t>31+730</t>
  </si>
  <si>
    <t>34+785</t>
  </si>
  <si>
    <t>HABKOWCE</t>
  </si>
  <si>
    <t>34+914</t>
  </si>
  <si>
    <t>36+649</t>
  </si>
  <si>
    <t>CISNA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</si>
  <si>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</si>
  <si>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</si>
  <si>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</si>
  <si>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</si>
  <si>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</si>
  <si>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</si>
  <si>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</si>
  <si>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</si>
  <si>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</si>
  <si>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</si>
  <si>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</si>
  <si>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</si>
  <si>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</si>
  <si>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0+270</t>
  </si>
  <si>
    <t>tak rz. Hoczewka</t>
  </si>
  <si>
    <t>5+944</t>
  </si>
  <si>
    <t>BEREZKA</t>
  </si>
  <si>
    <t>6+744</t>
  </si>
  <si>
    <t>tak pot. Bereźnica</t>
  </si>
  <si>
    <t>8+487</t>
  </si>
  <si>
    <t>MYCZKÓW</t>
  </si>
  <si>
    <t>16+844</t>
  </si>
  <si>
    <t>WOŁKOWYJA</t>
  </si>
  <si>
    <t>tak pot. Wołkowyjka</t>
  </si>
  <si>
    <t>18+585</t>
  </si>
  <si>
    <t>tak rz. Solinka</t>
  </si>
  <si>
    <t>19+025</t>
  </si>
  <si>
    <t>BUKOWIEC</t>
  </si>
  <si>
    <t>21+324</t>
  </si>
  <si>
    <t>26+747</t>
  </si>
  <si>
    <t>RAJSKIE</t>
  </si>
  <si>
    <t>34+253</t>
  </si>
  <si>
    <t>WYDRNE</t>
  </si>
  <si>
    <t>tak pot. Czarny</t>
  </si>
  <si>
    <t>37+731</t>
  </si>
  <si>
    <t>POLANA</t>
  </si>
  <si>
    <t>38+408</t>
  </si>
  <si>
    <t>CZARNA - POLANA</t>
  </si>
  <si>
    <t>tak pot. Głuchy</t>
  </si>
  <si>
    <t>39+022</t>
  </si>
  <si>
    <t>183.</t>
  </si>
  <si>
    <t>184.</t>
  </si>
  <si>
    <t>185.</t>
  </si>
  <si>
    <t>186.</t>
  </si>
  <si>
    <t>187.</t>
  </si>
  <si>
    <t>0+110</t>
  </si>
  <si>
    <t>UHERCE</t>
  </si>
  <si>
    <t>6+793</t>
  </si>
  <si>
    <t>ORELEC</t>
  </si>
  <si>
    <t>6+982</t>
  </si>
  <si>
    <t>BÓBRKA</t>
  </si>
  <si>
    <t>7+951</t>
  </si>
  <si>
    <t>10+662</t>
  </si>
  <si>
    <t>SOLINA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</si>
  <si>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</si>
  <si>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</si>
  <si>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</si>
  <si>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</si>
  <si>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</si>
  <si>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</si>
  <si>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</si>
  <si>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</si>
  <si>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</si>
  <si>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</si>
  <si>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</si>
  <si>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</si>
  <si>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</si>
  <si>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</si>
  <si>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</si>
  <si>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</si>
  <si>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4+082</t>
  </si>
  <si>
    <t>JAŁOWE</t>
  </si>
  <si>
    <t>tak pot. Hoszowczyk</t>
  </si>
  <si>
    <t>7+352</t>
  </si>
  <si>
    <t>ZADWÓRZE</t>
  </si>
  <si>
    <t>tak pot. Pastewnik</t>
  </si>
  <si>
    <t>13+282</t>
  </si>
  <si>
    <t>ŻŁOBEK</t>
  </si>
  <si>
    <t>13+756</t>
  </si>
  <si>
    <t>16+059</t>
  </si>
  <si>
    <t>CZARNA GÓRNA</t>
  </si>
  <si>
    <t>16+433</t>
  </si>
  <si>
    <t>25+729</t>
  </si>
  <si>
    <t>LUTOWISKA</t>
  </si>
  <si>
    <t>tak pot. Smolniczek</t>
  </si>
  <si>
    <t>26+378</t>
  </si>
  <si>
    <t>26+946</t>
  </si>
  <si>
    <t>SMOLNIK</t>
  </si>
  <si>
    <t>27+643</t>
  </si>
  <si>
    <t>30+813</t>
  </si>
  <si>
    <t>43+480</t>
  </si>
  <si>
    <t>USTRZYKI GÓRNE</t>
  </si>
  <si>
    <t>tak pot. Wołosaty</t>
  </si>
  <si>
    <t>44+819</t>
  </si>
  <si>
    <t>31+980</t>
  </si>
  <si>
    <t>39+027</t>
  </si>
  <si>
    <t>BEREŻKI</t>
  </si>
  <si>
    <t>39+629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</si>
  <si>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</si>
  <si>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</si>
  <si>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</si>
  <si>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</si>
  <si>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</si>
  <si>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</si>
  <si>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</si>
  <si>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</si>
  <si>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</si>
  <si>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</si>
  <si>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</si>
  <si>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</si>
  <si>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</si>
  <si>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</si>
  <si>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</si>
  <si>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</si>
  <si>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</si>
  <si>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</si>
  <si>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</si>
  <si>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</si>
  <si>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</si>
  <si>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</si>
  <si>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</si>
  <si>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</si>
  <si>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</si>
  <si>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</si>
  <si>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</si>
  <si>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</si>
  <si>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</si>
  <si>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</si>
  <si>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</si>
  <si>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</si>
  <si>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</si>
  <si>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</si>
  <si>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</si>
  <si>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</si>
  <si>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</si>
  <si>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</si>
  <si>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</si>
  <si>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</si>
  <si>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</si>
  <si>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</si>
  <si>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</si>
  <si>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</si>
  <si>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</si>
  <si>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</si>
  <si>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</si>
  <si>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</si>
  <si>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</si>
  <si>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0+185</t>
  </si>
  <si>
    <t>TYLAWA</t>
  </si>
  <si>
    <t>tak rz. Panna</t>
  </si>
  <si>
    <t>2+144</t>
  </si>
  <si>
    <t>STASIANA</t>
  </si>
  <si>
    <t>tak rz. Jasiołka</t>
  </si>
  <si>
    <t>8+158</t>
  </si>
  <si>
    <t>JAŚLISKA</t>
  </si>
  <si>
    <t>10+804</t>
  </si>
  <si>
    <t>POSADA JAŚLISKA</t>
  </si>
  <si>
    <t>tak pot. Jedlicznik</t>
  </si>
  <si>
    <t>11+713</t>
  </si>
  <si>
    <t>WOLA NIŻNA</t>
  </si>
  <si>
    <t>17+565</t>
  </si>
  <si>
    <t>MOSZCZANIEC</t>
  </si>
  <si>
    <t>tak pot. Moszczaniec</t>
  </si>
  <si>
    <t>WISŁOK WIELKI</t>
  </si>
  <si>
    <t>tak pot. Cylonowa</t>
  </si>
  <si>
    <t>22+152</t>
  </si>
  <si>
    <t>23+109</t>
  </si>
  <si>
    <t>23+492</t>
  </si>
  <si>
    <t>24+405</t>
  </si>
  <si>
    <t>tak pot. Wisłok</t>
  </si>
  <si>
    <t>25+993</t>
  </si>
  <si>
    <t>27+353</t>
  </si>
  <si>
    <t>30+837</t>
  </si>
  <si>
    <t>CZYSTOGARB</t>
  </si>
  <si>
    <t>33+481</t>
  </si>
  <si>
    <t>tak pot. Barbarka</t>
  </si>
  <si>
    <t>33+818</t>
  </si>
  <si>
    <t>35+300</t>
  </si>
  <si>
    <t>42+403</t>
  </si>
  <si>
    <t>OSŁAWICA</t>
  </si>
  <si>
    <t>42+596</t>
  </si>
  <si>
    <t>tak pot. Osławica</t>
  </si>
  <si>
    <t>47+796</t>
  </si>
  <si>
    <t>49+010</t>
  </si>
  <si>
    <t>50+088</t>
  </si>
  <si>
    <t>WOLA MICHOWA</t>
  </si>
  <si>
    <t>51+325</t>
  </si>
  <si>
    <t>54+464</t>
  </si>
  <si>
    <t>MANIÓW</t>
  </si>
  <si>
    <t>55+424</t>
  </si>
  <si>
    <t>61+832</t>
  </si>
  <si>
    <t>ŻUBRACZE</t>
  </si>
  <si>
    <t>62+477</t>
  </si>
  <si>
    <t>64+108</t>
  </si>
  <si>
    <t>65+344</t>
  </si>
  <si>
    <t>67+718</t>
  </si>
  <si>
    <t>68+965</t>
  </si>
  <si>
    <t>DOŁŻYCA</t>
  </si>
  <si>
    <t>69+986</t>
  </si>
  <si>
    <t>72+842</t>
  </si>
  <si>
    <t>KRZYWE</t>
  </si>
  <si>
    <t>tak pot. Dołżycki</t>
  </si>
  <si>
    <t>74+226</t>
  </si>
  <si>
    <t>75+304</t>
  </si>
  <si>
    <t>PRZYSŁUP</t>
  </si>
  <si>
    <t>78+848</t>
  </si>
  <si>
    <t>KALNICA</t>
  </si>
  <si>
    <t>tak pot. Kalnicki</t>
  </si>
  <si>
    <t>SMEREK</t>
  </si>
  <si>
    <t>tak pot. Bystry</t>
  </si>
  <si>
    <t>82+105</t>
  </si>
  <si>
    <t>83+766</t>
  </si>
  <si>
    <t>WETLINA</t>
  </si>
  <si>
    <t>tak pot. Wetlinka</t>
  </si>
  <si>
    <t>85+397</t>
  </si>
  <si>
    <t>86+627</t>
  </si>
  <si>
    <t>87+236</t>
  </si>
  <si>
    <t>tak pot. Górna Wetlinka</t>
  </si>
  <si>
    <t>94+500</t>
  </si>
  <si>
    <t>BRZEGI GÓRNE</t>
  </si>
  <si>
    <t>tak pot. Prowczy</t>
  </si>
  <si>
    <t>101+143</t>
  </si>
  <si>
    <t>tak pot. Rzeczyca</t>
  </si>
  <si>
    <t>101+906</t>
  </si>
  <si>
    <t>103+859</t>
  </si>
  <si>
    <t>WOŁOSATE</t>
  </si>
  <si>
    <t>105+489</t>
  </si>
  <si>
    <t>tak pot. Zakopianiec</t>
  </si>
  <si>
    <t>108+220</t>
  </si>
  <si>
    <t>110+413</t>
  </si>
  <si>
    <t>253.</t>
  </si>
  <si>
    <t>254.</t>
  </si>
  <si>
    <t>SADKOWA GÓRA</t>
  </si>
  <si>
    <t>tak rz. Stary Breń</t>
  </si>
  <si>
    <t>GAWŁUSZOWICE</t>
  </si>
  <si>
    <t>tak rz. Wisłoka</t>
  </si>
  <si>
    <t>255.</t>
  </si>
  <si>
    <t>256.</t>
  </si>
  <si>
    <t>ZGÓRSKO</t>
  </si>
  <si>
    <t>tak pot. Zgórski</t>
  </si>
  <si>
    <t>WOLA MIELECKA</t>
  </si>
  <si>
    <t>257.</t>
  </si>
  <si>
    <t>258.</t>
  </si>
  <si>
    <t>259.</t>
  </si>
  <si>
    <t>260.</t>
  </si>
  <si>
    <t>261.</t>
  </si>
  <si>
    <t>262.</t>
  </si>
  <si>
    <t>PADEW  NARODOWA</t>
  </si>
  <si>
    <t>RZEMIEŃ</t>
  </si>
  <si>
    <t>DĄBIE</t>
  </si>
  <si>
    <t>BRZEŹNICA</t>
  </si>
  <si>
    <t>tak rz. Wielopolka</t>
  </si>
  <si>
    <t>PUSTYNIA</t>
  </si>
  <si>
    <t>tak rz. Budziszanka</t>
  </si>
  <si>
    <t>263.</t>
  </si>
  <si>
    <t>264.</t>
  </si>
  <si>
    <t>265.</t>
  </si>
  <si>
    <t>266.</t>
  </si>
  <si>
    <t>267.</t>
  </si>
  <si>
    <t>268.</t>
  </si>
  <si>
    <t>269.</t>
  </si>
  <si>
    <t>270.</t>
  </si>
  <si>
    <t>WOLA OCIECKA</t>
  </si>
  <si>
    <t>tak kanał Tuszymski</t>
  </si>
  <si>
    <t>OCIEKA</t>
  </si>
  <si>
    <t>tak rz. Tuszymka</t>
  </si>
  <si>
    <t>OSTRÓW</t>
  </si>
  <si>
    <t>ROPCZYCE</t>
  </si>
  <si>
    <t>ŁĄCZKI KUCHARSKIE</t>
  </si>
  <si>
    <t>WIELOPOLE</t>
  </si>
  <si>
    <t>43+266</t>
  </si>
  <si>
    <t>SZUFNAROWA</t>
  </si>
  <si>
    <t>tak pot. Szufnarówka</t>
  </si>
  <si>
    <t>271.</t>
  </si>
  <si>
    <t>272.</t>
  </si>
  <si>
    <t>273.</t>
  </si>
  <si>
    <t>274.</t>
  </si>
  <si>
    <t>CZARNA SĘDZISZ.</t>
  </si>
  <si>
    <t>tak rz. Czarna Rzeczka</t>
  </si>
  <si>
    <t>20+303</t>
  </si>
  <si>
    <t>SĘDZISZÓW MŁP.</t>
  </si>
  <si>
    <t>tak rz. Bystrzyca</t>
  </si>
  <si>
    <t>A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</si>
  <si>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</si>
  <si>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</si>
  <si>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</si>
  <si>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</si>
  <si>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</si>
  <si>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</si>
  <si>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</si>
  <si>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</si>
  <si>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</si>
  <si>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</si>
  <si>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</si>
  <si>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</si>
  <si>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</si>
  <si>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</si>
  <si>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</si>
  <si>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CZUDEC</t>
  </si>
  <si>
    <t>5+451</t>
  </si>
  <si>
    <t>NOWA WIEŚ CZUDEC.</t>
  </si>
  <si>
    <t>6+405</t>
  </si>
  <si>
    <t>ZABORÓW</t>
  </si>
  <si>
    <t>STRZYŻÓW</t>
  </si>
  <si>
    <t>tak rz. Różanka</t>
  </si>
  <si>
    <t>24+871</t>
  </si>
  <si>
    <t>WIŚNIOWA</t>
  </si>
  <si>
    <t>26+268</t>
  </si>
  <si>
    <t>tak rz. Pstrągówka</t>
  </si>
  <si>
    <t>27+500</t>
  </si>
  <si>
    <t>CIESZYNA</t>
  </si>
  <si>
    <t>tak pot. Stępinka</t>
  </si>
  <si>
    <t>31+350</t>
  </si>
  <si>
    <t>TWIERDZA</t>
  </si>
  <si>
    <t>290.</t>
  </si>
  <si>
    <t>291.</t>
  </si>
  <si>
    <t>292.</t>
  </si>
  <si>
    <t>293.</t>
  </si>
  <si>
    <t>0+423</t>
  </si>
  <si>
    <t>2+754</t>
  </si>
  <si>
    <t>GODOWA</t>
  </si>
  <si>
    <t>7+744</t>
  </si>
  <si>
    <t>ŻYZNÓW</t>
  </si>
  <si>
    <t>10+971</t>
  </si>
  <si>
    <t>LUTCZA</t>
  </si>
  <si>
    <t>11+923</t>
  </si>
  <si>
    <t>tak pot. Gąsiorowski</t>
  </si>
  <si>
    <t>294.</t>
  </si>
  <si>
    <t>295.</t>
  </si>
  <si>
    <t>0+385</t>
  </si>
  <si>
    <t>tak pot. Lubla</t>
  </si>
  <si>
    <t>4+454</t>
  </si>
  <si>
    <t>PRZYBÓWKA</t>
  </si>
  <si>
    <t>296.</t>
  </si>
  <si>
    <t>8+488</t>
  </si>
  <si>
    <t>WĘGLÓWKA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</si>
  <si>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</si>
  <si>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</si>
  <si>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</si>
  <si>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</si>
  <si>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</si>
  <si>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</si>
  <si>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</si>
  <si>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</si>
  <si>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</si>
  <si>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MAJSCOWA</t>
  </si>
  <si>
    <t>8+339</t>
  </si>
  <si>
    <t>ŚWIERCHOWA</t>
  </si>
  <si>
    <t>14+204</t>
  </si>
  <si>
    <t>TOKI</t>
  </si>
  <si>
    <t>tak pot. Iwielka</t>
  </si>
  <si>
    <t>23+038</t>
  </si>
  <si>
    <t>KĄTY</t>
  </si>
  <si>
    <t>ŚWIĄTKOWA MAŁA</t>
  </si>
  <si>
    <t>ROZSTAJNE</t>
  </si>
  <si>
    <t>GRAB</t>
  </si>
  <si>
    <t>44+847</t>
  </si>
  <si>
    <t>306.</t>
  </si>
  <si>
    <t>307.</t>
  </si>
  <si>
    <t>308.</t>
  </si>
  <si>
    <t>309.</t>
  </si>
  <si>
    <t>310.</t>
  </si>
  <si>
    <t>311.</t>
  </si>
  <si>
    <t>PIELGRZYMKA</t>
  </si>
  <si>
    <t>28+557</t>
  </si>
  <si>
    <t>NOWY ŻMIGRÓD</t>
  </si>
  <si>
    <t>38+170</t>
  </si>
  <si>
    <t>IWLA</t>
  </si>
  <si>
    <t>39+293</t>
  </si>
  <si>
    <t>312.</t>
  </si>
  <si>
    <t>61+828</t>
  </si>
  <si>
    <t>LUBLINIEC STARY</t>
  </si>
  <si>
    <t>tak rz. Wirowa</t>
  </si>
  <si>
    <t>RDW LUBACZÓW</t>
  </si>
  <si>
    <t>63+388</t>
  </si>
  <si>
    <t>LUBLINIEC NOWY</t>
  </si>
  <si>
    <t>tak rz. Kanał</t>
  </si>
  <si>
    <t>CIESZANÓW</t>
  </si>
  <si>
    <t>tak rz. Brusienka</t>
  </si>
  <si>
    <t>48+116</t>
  </si>
  <si>
    <t>ŻUKÓW</t>
  </si>
  <si>
    <t>tak rz. Otocza</t>
  </si>
  <si>
    <t>63+342</t>
  </si>
  <si>
    <t>NAROL</t>
  </si>
  <si>
    <t>3+397</t>
  </si>
  <si>
    <t>LUBACZÓW</t>
  </si>
  <si>
    <t>tak rz. Sołotwa</t>
  </si>
  <si>
    <t>15+880</t>
  </si>
  <si>
    <t>KROWICA</t>
  </si>
  <si>
    <t>tak rz. Zamiła</t>
  </si>
  <si>
    <t>37+096</t>
  </si>
  <si>
    <t>45+925</t>
  </si>
  <si>
    <t>BASZNIA</t>
  </si>
  <si>
    <t>58+380</t>
  </si>
  <si>
    <t>HORYNIEC</t>
  </si>
  <si>
    <t>tak rz. Papiernia</t>
  </si>
  <si>
    <t>71+180</t>
  </si>
  <si>
    <t>WERCHRATA</t>
  </si>
  <si>
    <t>tak rz. Rata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</si>
  <si>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</si>
  <si>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</si>
  <si>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</si>
  <si>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</si>
  <si>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</si>
  <si>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</si>
  <si>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</si>
  <si>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</si>
  <si>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</si>
  <si>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</si>
  <si>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</si>
  <si>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</si>
  <si>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</si>
  <si>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123+015</t>
  </si>
  <si>
    <t>MAJDAN SIENIAWSKI</t>
  </si>
  <si>
    <t>tak rz. Złota Nitka</t>
  </si>
  <si>
    <t>RUDKA</t>
  </si>
  <si>
    <t>tak rz. Przylubień</t>
  </si>
  <si>
    <t>115+800</t>
  </si>
  <si>
    <t>44+002</t>
  </si>
  <si>
    <t>22+098</t>
  </si>
  <si>
    <t>27+773</t>
  </si>
  <si>
    <t>37+809</t>
  </si>
  <si>
    <t>10+854</t>
  </si>
  <si>
    <t>42+501</t>
  </si>
  <si>
    <t>47+827</t>
  </si>
  <si>
    <t>54+976</t>
  </si>
  <si>
    <t>59+602</t>
  </si>
  <si>
    <t>60+477</t>
  </si>
  <si>
    <t>2+251</t>
  </si>
  <si>
    <t>7+944</t>
  </si>
  <si>
    <t>13+765</t>
  </si>
  <si>
    <t>15+051</t>
  </si>
  <si>
    <t>18+050</t>
  </si>
  <si>
    <t>26+598</t>
  </si>
  <si>
    <t>11+220</t>
  </si>
  <si>
    <t>15+432</t>
  </si>
  <si>
    <t>50+567</t>
  </si>
  <si>
    <t>BARCE</t>
  </si>
  <si>
    <t>33+768</t>
  </si>
  <si>
    <t>39+129</t>
  </si>
  <si>
    <t>44+441</t>
  </si>
  <si>
    <t>35+538</t>
  </si>
  <si>
    <t>37+203 (prawy)</t>
  </si>
  <si>
    <t>37+203 (lewy)</t>
  </si>
  <si>
    <t>0+448 (prawy)</t>
  </si>
  <si>
    <t>0+454 (lewy)</t>
  </si>
  <si>
    <t>23+100</t>
  </si>
  <si>
    <t>23+140</t>
  </si>
  <si>
    <t>KALEMBINA</t>
  </si>
  <si>
    <t>326.</t>
  </si>
  <si>
    <t>327.</t>
  </si>
  <si>
    <t>4+110</t>
  </si>
  <si>
    <t>23+512</t>
  </si>
  <si>
    <t>18+726</t>
  </si>
  <si>
    <t>29+024</t>
  </si>
  <si>
    <t>37+988</t>
  </si>
  <si>
    <t>41+521</t>
  </si>
  <si>
    <t>23+543</t>
  </si>
  <si>
    <t>ŚWIERCZÓW (nowy)</t>
  </si>
  <si>
    <t>27+073</t>
  </si>
  <si>
    <t>STARE  MIASTO (Kuryłówka)</t>
  </si>
  <si>
    <t>7+473</t>
  </si>
  <si>
    <t>9+720</t>
  </si>
  <si>
    <t>13+550</t>
  </si>
  <si>
    <t>16+350</t>
  </si>
  <si>
    <t>6+488</t>
  </si>
  <si>
    <t>6+702</t>
  </si>
  <si>
    <t>9+005</t>
  </si>
  <si>
    <t>12+959</t>
  </si>
  <si>
    <t>14+389</t>
  </si>
  <si>
    <t>3,5/1 lewy</t>
  </si>
  <si>
    <t>3,25/1 w osi</t>
  </si>
  <si>
    <t>3,5/1 w osi</t>
  </si>
  <si>
    <t>KOLBUSZOWA (obwodnica)</t>
  </si>
  <si>
    <t>tak pot.Rusawa</t>
  </si>
  <si>
    <t>WYDRNA</t>
  </si>
  <si>
    <t>pot. Jabłonka</t>
  </si>
  <si>
    <t>------</t>
  </si>
  <si>
    <t>b.o.</t>
  </si>
  <si>
    <t>rz. Lubaczówka</t>
  </si>
  <si>
    <t>rz. Tanew</t>
  </si>
  <si>
    <t>potok bez nazwy</t>
  </si>
  <si>
    <t>rz. Stary Wisłok</t>
  </si>
  <si>
    <t>rz. Ulenka</t>
  </si>
  <si>
    <t>pot. Balniczek</t>
  </si>
  <si>
    <t>rz. Osława</t>
  </si>
  <si>
    <t>rz. Wisłok</t>
  </si>
  <si>
    <t>rz. Tabor</t>
  </si>
  <si>
    <t>potok Rzepedka</t>
  </si>
  <si>
    <t>rz. Osławica</t>
  </si>
  <si>
    <t>potok Jawornik</t>
  </si>
  <si>
    <t>2+943</t>
  </si>
  <si>
    <t>ZARZECZE</t>
  </si>
  <si>
    <t>LHS</t>
  </si>
  <si>
    <t>835 Ł</t>
  </si>
  <si>
    <t>328.</t>
  </si>
  <si>
    <t>329.</t>
  </si>
  <si>
    <t>1+431</t>
  </si>
  <si>
    <t>GORLICZYNA</t>
  </si>
  <si>
    <t>rz. Mleczka</t>
  </si>
  <si>
    <t>1+062</t>
  </si>
  <si>
    <t>110809R</t>
  </si>
  <si>
    <t>potok Złota</t>
  </si>
  <si>
    <t>rz. Złota</t>
  </si>
  <si>
    <t>rz. Strachodzka</t>
  </si>
  <si>
    <t>rz. Karasiówka</t>
  </si>
  <si>
    <t>rz. Sanna</t>
  </si>
  <si>
    <t>rz. Złodziejka</t>
  </si>
  <si>
    <t>rz. Łukawica</t>
  </si>
  <si>
    <t>rz. San</t>
  </si>
  <si>
    <t>rz. Jodłówka</t>
  </si>
  <si>
    <t>rz. Borowina</t>
  </si>
  <si>
    <t>rz. Łęg</t>
  </si>
  <si>
    <t>rz. Stary Łęg</t>
  </si>
  <si>
    <t>21+591</t>
  </si>
  <si>
    <t>rz. Rudnia</t>
  </si>
  <si>
    <t>rz. Trześniówka</t>
  </si>
  <si>
    <t>rz. Dąbrówka</t>
  </si>
  <si>
    <t>rz. Żupawka</t>
  </si>
  <si>
    <t>miejska</t>
  </si>
  <si>
    <t>rz. Babulówka</t>
  </si>
  <si>
    <t>6+028</t>
  </si>
  <si>
    <t>14+984</t>
  </si>
  <si>
    <t>rz. Kanał Barcówka</t>
  </si>
  <si>
    <t>rz. Markówka</t>
  </si>
  <si>
    <t>potok Sieteski</t>
  </si>
  <si>
    <t>rz. Dynówka</t>
  </si>
  <si>
    <t>1+449</t>
  </si>
  <si>
    <t>rz. Wyrwa</t>
  </si>
  <si>
    <t>rz. Rączyna</t>
  </si>
  <si>
    <t>rz. Rzeplin</t>
  </si>
  <si>
    <t>rz. Węgierka</t>
  </si>
  <si>
    <t>potok Rokietnica</t>
  </si>
  <si>
    <t>potok Hołubla</t>
  </si>
  <si>
    <t>potok Kamionka</t>
  </si>
  <si>
    <t>potok Zawada</t>
  </si>
  <si>
    <t>potok Drohobyczka</t>
  </si>
  <si>
    <t>potok Szklarka</t>
  </si>
  <si>
    <t>potok Harta</t>
  </si>
  <si>
    <t>13+860</t>
  </si>
  <si>
    <t>17+030</t>
  </si>
  <si>
    <t>25+657</t>
  </si>
  <si>
    <t>27+026</t>
  </si>
  <si>
    <t>27+291</t>
  </si>
  <si>
    <t>34+360</t>
  </si>
  <si>
    <t>pot. Świnka (Jabłonka)</t>
  </si>
  <si>
    <t>rz. Solinka</t>
  </si>
  <si>
    <t>13+340</t>
  </si>
  <si>
    <t>330.</t>
  </si>
  <si>
    <t>331.</t>
  </si>
  <si>
    <t>332.</t>
  </si>
  <si>
    <t>333.</t>
  </si>
  <si>
    <t>37+496</t>
  </si>
  <si>
    <t>PKP</t>
  </si>
  <si>
    <t>teren</t>
  </si>
  <si>
    <t>30+242</t>
  </si>
  <si>
    <t>334.</t>
  </si>
  <si>
    <t>335.</t>
  </si>
  <si>
    <t>37+490</t>
  </si>
  <si>
    <t>LUBLA</t>
  </si>
  <si>
    <t>pot. Sowina</t>
  </si>
  <si>
    <t>336.</t>
  </si>
  <si>
    <t>337.</t>
  </si>
  <si>
    <t>338.</t>
  </si>
  <si>
    <t>75+798</t>
  </si>
  <si>
    <t>77+463</t>
  </si>
  <si>
    <t>84+824</t>
  </si>
  <si>
    <t>GLINY MAŁE</t>
  </si>
  <si>
    <t>TUSZÓW NARODOWY</t>
  </si>
  <si>
    <t>rz. Stary Breń</t>
  </si>
  <si>
    <t>rz. Wisłoka</t>
  </si>
  <si>
    <t>pot. Chorzelowski</t>
  </si>
  <si>
    <t>pot. Dołżycki</t>
  </si>
  <si>
    <t>pot. Bewermień</t>
  </si>
  <si>
    <t>rz. Błotnia</t>
  </si>
  <si>
    <t>34+949</t>
  </si>
  <si>
    <t>RZOCHÓW</t>
  </si>
  <si>
    <t>31+879</t>
  </si>
  <si>
    <t>30+699</t>
  </si>
  <si>
    <t>pot. Hoczewka (Jabłonka)</t>
  </si>
  <si>
    <t>pot. Żukra</t>
  </si>
  <si>
    <t>pot. Jasielnica</t>
  </si>
  <si>
    <t>rz. Wetlina</t>
  </si>
  <si>
    <t>rz. Hoczewka</t>
  </si>
  <si>
    <t>pot. Klimów</t>
  </si>
  <si>
    <t>rz. Wiar</t>
  </si>
  <si>
    <t>JURECZKOWA</t>
  </si>
  <si>
    <t>tak rz. Sietnica</t>
  </si>
  <si>
    <t>RUDNA MAŁA</t>
  </si>
  <si>
    <t>10+739</t>
  </si>
  <si>
    <t>11+367</t>
  </si>
  <si>
    <t>11+690</t>
  </si>
  <si>
    <t>20+645</t>
  </si>
  <si>
    <t>GRĘBÓW</t>
  </si>
  <si>
    <t>ŁAWNICA</t>
  </si>
  <si>
    <t>26+364</t>
  </si>
  <si>
    <t>339.</t>
  </si>
  <si>
    <t>340.</t>
  </si>
  <si>
    <t>341.</t>
  </si>
  <si>
    <t>342.</t>
  </si>
  <si>
    <t>343.</t>
  </si>
  <si>
    <t>344.</t>
  </si>
  <si>
    <t>L-71</t>
  </si>
  <si>
    <t>tak pot. Rów - Potok</t>
  </si>
  <si>
    <t>25+648</t>
  </si>
  <si>
    <t>115521R</t>
  </si>
  <si>
    <t>454+799</t>
  </si>
  <si>
    <t>467+185</t>
  </si>
  <si>
    <t>JASIONKA</t>
  </si>
  <si>
    <t>TYCZYN</t>
  </si>
  <si>
    <t>rz. Świrkowiec</t>
  </si>
  <si>
    <t>NOWA WIEŚ</t>
  </si>
  <si>
    <t>rz. Czarna</t>
  </si>
  <si>
    <t>345.</t>
  </si>
  <si>
    <t>346.</t>
  </si>
  <si>
    <t>6+313</t>
  </si>
  <si>
    <t>0+073</t>
  </si>
  <si>
    <t>24+707</t>
  </si>
  <si>
    <t>218+302</t>
  </si>
  <si>
    <t>NIEBOCKO</t>
  </si>
  <si>
    <t>rz. Łęgowisko</t>
  </si>
  <si>
    <t>454+181</t>
  </si>
  <si>
    <t>TRZEBUSKA</t>
  </si>
  <si>
    <t>347.</t>
  </si>
  <si>
    <t>tak pot. Olszanica</t>
  </si>
  <si>
    <t>0+148</t>
  </si>
  <si>
    <t>pot. Świrkowiec</t>
  </si>
  <si>
    <t>5+067</t>
  </si>
  <si>
    <t>KIELANÓWKA</t>
  </si>
  <si>
    <t>8+540</t>
  </si>
  <si>
    <t>21+993</t>
  </si>
  <si>
    <t>22+206</t>
  </si>
  <si>
    <t>pot. Karaszyn</t>
  </si>
  <si>
    <t>348.</t>
  </si>
  <si>
    <t>6+026</t>
  </si>
  <si>
    <t>10+157</t>
  </si>
  <si>
    <t>31+846</t>
  </si>
  <si>
    <t>80+760</t>
  </si>
  <si>
    <t>16+935</t>
  </si>
  <si>
    <t>133+799</t>
  </si>
  <si>
    <t>1+667</t>
  </si>
  <si>
    <t>pot. Wola</t>
  </si>
  <si>
    <t>1+921</t>
  </si>
  <si>
    <t>3+394</t>
  </si>
  <si>
    <t>11+800</t>
  </si>
  <si>
    <t>pot. Dopływ spod Wielkiego Pola</t>
  </si>
  <si>
    <t>11+908</t>
  </si>
  <si>
    <t>12+884</t>
  </si>
  <si>
    <t>13+104</t>
  </si>
  <si>
    <t>13+544</t>
  </si>
  <si>
    <t>DP 1928R</t>
  </si>
  <si>
    <t>13+633</t>
  </si>
  <si>
    <t>14+515</t>
  </si>
  <si>
    <t>rz. Stobnica</t>
  </si>
  <si>
    <t>16+023</t>
  </si>
  <si>
    <t>16+784</t>
  </si>
  <si>
    <t>DG 112283R</t>
  </si>
  <si>
    <t>16+986</t>
  </si>
  <si>
    <t>17+781</t>
  </si>
  <si>
    <t>21+381</t>
  </si>
  <si>
    <t>pot. Kłopotnica</t>
  </si>
  <si>
    <t>22+692</t>
  </si>
  <si>
    <t>pot. Pielgrzymski</t>
  </si>
  <si>
    <t>6+521</t>
  </si>
  <si>
    <t>6+601</t>
  </si>
  <si>
    <t>6+681</t>
  </si>
  <si>
    <t>6+751</t>
  </si>
  <si>
    <t>6+892</t>
  </si>
  <si>
    <t>7+021</t>
  </si>
  <si>
    <t>992Ł</t>
  </si>
  <si>
    <t>0+646</t>
  </si>
  <si>
    <t>JASŁO</t>
  </si>
  <si>
    <t>pot. Warzycki</t>
  </si>
  <si>
    <t>987Ł</t>
  </si>
  <si>
    <t>1+052</t>
  </si>
  <si>
    <t xml:space="preserve">pot. Górnianka </t>
  </si>
  <si>
    <t>KOLBUSZOWA</t>
  </si>
  <si>
    <t>835 Ł2</t>
  </si>
  <si>
    <t>0+333</t>
  </si>
  <si>
    <t>GWIZDAJ</t>
  </si>
  <si>
    <t>31+791</t>
  </si>
  <si>
    <t>OLESZYCE</t>
  </si>
  <si>
    <t>rz. Przerwa</t>
  </si>
  <si>
    <t>27+717</t>
  </si>
  <si>
    <t>KOLBUSZOWA DOLNA</t>
  </si>
  <si>
    <t>29+993</t>
  </si>
  <si>
    <t>WERYNIA</t>
  </si>
  <si>
    <t>pot. Werynia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</si>
  <si>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</si>
  <si>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</si>
  <si>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</si>
  <si>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</si>
  <si>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</si>
  <si>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</si>
  <si>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</si>
  <si>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</si>
  <si>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</si>
  <si>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</si>
  <si>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</si>
  <si>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</si>
  <si>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</si>
  <si>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</si>
  <si>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</si>
  <si>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43+385</t>
  </si>
  <si>
    <t>rz. Świnka</t>
  </si>
  <si>
    <t>pot. Izwór</t>
  </si>
  <si>
    <t>pot. Roztoczek</t>
  </si>
  <si>
    <t>pot. Smolniczek</t>
  </si>
  <si>
    <t>0+687</t>
  </si>
  <si>
    <t>Rodzaj obiektu</t>
  </si>
  <si>
    <t>Skrajnia dla ruchu</t>
  </si>
  <si>
    <t>Miejscowość (nazwa drogi, ulicy)</t>
  </si>
  <si>
    <t>Usytuowanie względem przeszkody</t>
  </si>
  <si>
    <t>most</t>
  </si>
  <si>
    <t>wiadukt</t>
  </si>
  <si>
    <t>estakada</t>
  </si>
  <si>
    <t>Wysokośc w pionie</t>
  </si>
  <si>
    <t>Km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</si>
</sst>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mmm/yyyy"/>
    <numFmt numFmtId="170" formatCode="d/mm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#,##0.000"/>
    <numFmt numFmtId="181" formatCode="#,##0.0"/>
    <numFmt numFmtId="182" formatCode="#,##0.0000"/>
    <numFmt numFmtId="183" formatCode="[$-415]d\ mmmm\ yyyy"/>
    <numFmt numFmtId="184" formatCode="yyyy/mm/dd;@"/>
    <numFmt numFmtId="185" formatCode="[$€-2]\ #,##0.00_);[Red]\([$€-2]\ #,##0.00\)"/>
  </numFmts>
  <fonts count="49">
    <font>
      <sz val="10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 quotePrefix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 quotePrefix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 quotePrefix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5"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indexed="60"/>
      </font>
    </dxf>
    <dxf>
      <font>
        <color indexed="14"/>
      </font>
    </dxf>
    <dxf>
      <font>
        <color indexed="17"/>
      </font>
    </dxf>
    <dxf>
      <font>
        <color rgb="FF008000"/>
      </font>
      <border/>
    </dxf>
    <dxf>
      <font>
        <color rgb="FFFF00FF"/>
      </font>
      <border/>
    </dxf>
    <dxf>
      <font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6"/>
  <sheetViews>
    <sheetView tabSelected="1" zoomScale="120" zoomScaleNormal="120" zoomScaleSheetLayoutView="120" workbookViewId="0" topLeftCell="B1">
      <selection activeCell="P126" sqref="P126"/>
    </sheetView>
  </sheetViews>
  <sheetFormatPr defaultColWidth="9.00390625" defaultRowHeight="12.75"/>
  <cols>
    <col min="1" max="1" width="4.875" style="41" customWidth="1"/>
    <col min="2" max="2" width="8.00390625" style="41" customWidth="1"/>
    <col min="3" max="3" width="7.75390625" style="41" customWidth="1"/>
    <col min="4" max="4" width="22.375" style="41" customWidth="1"/>
    <col min="5" max="5" width="6.25390625" style="41" customWidth="1"/>
    <col min="6" max="6" width="17.375" style="42" customWidth="1"/>
    <col min="7" max="7" width="0.12890625" style="41" customWidth="1"/>
    <col min="8" max="9" width="5.75390625" style="41" customWidth="1"/>
    <col min="10" max="10" width="9.375" style="41" customWidth="1"/>
    <col min="11" max="11" width="9.125" style="41" customWidth="1"/>
    <col min="12" max="13" width="8.375" style="41" customWidth="1"/>
    <col min="14" max="14" width="10.25390625" style="41" customWidth="1"/>
    <col min="15" max="15" width="8.25390625" style="41" customWidth="1"/>
    <col min="16" max="16" width="9.125" style="44" customWidth="1"/>
    <col min="17" max="17" width="17.875" style="41" customWidth="1"/>
    <col min="18" max="16384" width="9.125" style="23" customWidth="1"/>
  </cols>
  <sheetData>
    <row r="1" spans="1:17" ht="12.75" customHeight="1" thickBot="1">
      <c r="A1" s="55"/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12.75" customHeight="1">
      <c r="A2" s="51" t="s">
        <v>0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27" customFormat="1" ht="21" customHeight="1">
      <c r="A3" s="48" t="s">
        <v>1</v>
      </c>
      <c r="B3" s="47" t="s">
        <v>2</v>
      </c>
      <c r="C3" s="47"/>
      <c r="D3" s="47" t="s">
        <v>1183</v>
      </c>
      <c r="E3" s="46" t="s">
        <v>4</v>
      </c>
      <c r="F3" s="47" t="s">
        <v>1184</v>
      </c>
      <c r="G3" s="47"/>
      <c r="H3" s="47"/>
      <c r="I3" s="47"/>
      <c r="J3" s="46" t="s">
        <v>1181</v>
      </c>
      <c r="K3" s="46" t="s">
        <v>8</v>
      </c>
      <c r="L3" s="46" t="s">
        <v>9</v>
      </c>
      <c r="M3" s="47" t="s">
        <v>1182</v>
      </c>
      <c r="N3" s="47"/>
      <c r="O3" s="46" t="s">
        <v>11</v>
      </c>
      <c r="P3" s="49" t="s">
        <v>12</v>
      </c>
      <c r="Q3" s="50" t="s">
        <v>13</v>
      </c>
    </row>
    <row r="4" spans="1:17" s="27" customFormat="1" ht="21" customHeight="1">
      <c r="A4" s="48"/>
      <c r="B4" s="47"/>
      <c r="C4" s="47"/>
      <c r="D4" s="47"/>
      <c r="E4" s="46"/>
      <c r="F4" s="46" t="s">
        <v>5</v>
      </c>
      <c r="G4" s="28"/>
      <c r="H4" s="46" t="s">
        <v>6</v>
      </c>
      <c r="I4" s="46" t="s">
        <v>7</v>
      </c>
      <c r="J4" s="46"/>
      <c r="K4" s="46"/>
      <c r="L4" s="46"/>
      <c r="M4" s="47"/>
      <c r="N4" s="47"/>
      <c r="O4" s="46"/>
      <c r="P4" s="49"/>
      <c r="Q4" s="50"/>
    </row>
    <row r="5" spans="1:17" s="27" customFormat="1" ht="21" customHeight="1">
      <c r="A5" s="48"/>
      <c r="B5" s="47" t="s">
        <v>3</v>
      </c>
      <c r="C5" s="47" t="s">
        <v>1189</v>
      </c>
      <c r="D5" s="47"/>
      <c r="E5" s="46"/>
      <c r="F5" s="46"/>
      <c r="G5" s="25"/>
      <c r="H5" s="46"/>
      <c r="I5" s="46"/>
      <c r="J5" s="46"/>
      <c r="K5" s="46"/>
      <c r="L5" s="46"/>
      <c r="M5" s="47"/>
      <c r="N5" s="47"/>
      <c r="O5" s="46"/>
      <c r="P5" s="49"/>
      <c r="Q5" s="50"/>
    </row>
    <row r="6" spans="1:17" s="27" customFormat="1" ht="21" customHeight="1">
      <c r="A6" s="48"/>
      <c r="B6" s="47"/>
      <c r="C6" s="47"/>
      <c r="D6" s="47"/>
      <c r="E6" s="46"/>
      <c r="F6" s="46"/>
      <c r="G6" s="25"/>
      <c r="H6" s="46"/>
      <c r="I6" s="46"/>
      <c r="J6" s="46"/>
      <c r="K6" s="46"/>
      <c r="L6" s="46"/>
      <c r="M6" s="47"/>
      <c r="N6" s="47"/>
      <c r="O6" s="46"/>
      <c r="P6" s="49"/>
      <c r="Q6" s="50"/>
    </row>
    <row r="7" spans="1:17" s="27" customFormat="1" ht="57.75" customHeight="1">
      <c r="A7" s="48"/>
      <c r="B7" s="47"/>
      <c r="C7" s="47"/>
      <c r="D7" s="47"/>
      <c r="E7" s="46"/>
      <c r="F7" s="46"/>
      <c r="G7" s="26" t="s">
        <v>4</v>
      </c>
      <c r="H7" s="46"/>
      <c r="I7" s="46"/>
      <c r="J7" s="46"/>
      <c r="K7" s="46"/>
      <c r="L7" s="46"/>
      <c r="M7" s="26" t="s">
        <v>10</v>
      </c>
      <c r="N7" s="26" t="s">
        <v>1188</v>
      </c>
      <c r="O7" s="46"/>
      <c r="P7" s="49"/>
      <c r="Q7" s="50"/>
    </row>
    <row r="8" spans="1:17" s="31" customFormat="1" ht="17.25" customHeight="1">
      <c r="A8" s="24"/>
      <c r="B8" s="25"/>
      <c r="C8" s="25"/>
      <c r="D8" s="25"/>
      <c r="E8" s="25"/>
      <c r="F8" s="29"/>
      <c r="G8" s="25"/>
      <c r="H8" s="25"/>
      <c r="I8" s="25"/>
      <c r="J8" s="25"/>
      <c r="K8" s="25" t="s">
        <v>14</v>
      </c>
      <c r="L8" s="25" t="s">
        <v>14</v>
      </c>
      <c r="M8" s="25" t="s">
        <v>14</v>
      </c>
      <c r="N8" s="25" t="s">
        <v>14</v>
      </c>
      <c r="O8" s="25"/>
      <c r="P8" s="25" t="s">
        <v>15</v>
      </c>
      <c r="Q8" s="30" t="s">
        <v>58</v>
      </c>
    </row>
    <row r="9" spans="1:17" s="31" customFormat="1" ht="23.25" thickBot="1">
      <c r="A9" s="32" t="s">
        <v>16</v>
      </c>
      <c r="B9" s="33" t="s">
        <v>17</v>
      </c>
      <c r="C9" s="33" t="s">
        <v>18</v>
      </c>
      <c r="D9" s="33" t="s">
        <v>19</v>
      </c>
      <c r="E9" s="33" t="s">
        <v>20</v>
      </c>
      <c r="F9" s="33" t="s">
        <v>21</v>
      </c>
      <c r="G9" s="33" t="s">
        <v>22</v>
      </c>
      <c r="H9" s="33" t="s">
        <v>23</v>
      </c>
      <c r="I9" s="33" t="s">
        <v>24</v>
      </c>
      <c r="J9" s="33" t="s">
        <v>25</v>
      </c>
      <c r="K9" s="33" t="s">
        <v>26</v>
      </c>
      <c r="L9" s="33" t="s">
        <v>27</v>
      </c>
      <c r="M9" s="33" t="s">
        <v>28</v>
      </c>
      <c r="N9" s="33" t="s">
        <v>29</v>
      </c>
      <c r="O9" s="33" t="s">
        <v>30</v>
      </c>
      <c r="P9" s="33" t="s">
        <v>31</v>
      </c>
      <c r="Q9" s="34" t="s">
        <v>32</v>
      </c>
    </row>
    <row r="10" spans="1:17" s="31" customFormat="1" ht="15" customHeight="1">
      <c r="A10" s="10" t="s">
        <v>16</v>
      </c>
      <c r="B10" s="11">
        <v>764</v>
      </c>
      <c r="C10" s="11" t="s">
        <v>1036</v>
      </c>
      <c r="D10" s="11" t="s">
        <v>1039</v>
      </c>
      <c r="E10" s="12" t="s">
        <v>949</v>
      </c>
      <c r="F10" s="13" t="s">
        <v>1041</v>
      </c>
      <c r="G10" s="12" t="s">
        <v>949</v>
      </c>
      <c r="H10" s="12" t="s">
        <v>949</v>
      </c>
      <c r="I10" s="12" t="s">
        <v>949</v>
      </c>
      <c r="J10" s="12" t="s">
        <v>1185</v>
      </c>
      <c r="K10" s="14">
        <v>114.62</v>
      </c>
      <c r="L10" s="14">
        <v>15.1</v>
      </c>
      <c r="M10" s="15">
        <v>9</v>
      </c>
      <c r="N10" s="16" t="s">
        <v>950</v>
      </c>
      <c r="O10" s="11" t="s">
        <v>754</v>
      </c>
      <c r="P10" s="11">
        <f>IF(O10="B",40,IF(O10="C",30,IF(O10="D",20,IF(O10="E",15,50))))</f>
        <v>50</v>
      </c>
      <c r="Q10" s="17" t="s">
        <v>174</v>
      </c>
    </row>
    <row r="11" spans="1:17" s="31" customFormat="1" ht="15" customHeight="1">
      <c r="A11" s="18" t="s">
        <v>17</v>
      </c>
      <c r="B11" s="2">
        <v>764</v>
      </c>
      <c r="C11" s="2" t="s">
        <v>1037</v>
      </c>
      <c r="D11" s="2" t="s">
        <v>706</v>
      </c>
      <c r="E11" s="3" t="s">
        <v>949</v>
      </c>
      <c r="F11" s="4" t="s">
        <v>1042</v>
      </c>
      <c r="G11" s="3" t="s">
        <v>949</v>
      </c>
      <c r="H11" s="3" t="s">
        <v>949</v>
      </c>
      <c r="I11" s="3" t="s">
        <v>949</v>
      </c>
      <c r="J11" s="3" t="s">
        <v>1185</v>
      </c>
      <c r="K11" s="5">
        <v>726</v>
      </c>
      <c r="L11" s="5">
        <v>14.1</v>
      </c>
      <c r="M11" s="6">
        <v>9</v>
      </c>
      <c r="N11" s="1" t="s">
        <v>950</v>
      </c>
      <c r="O11" s="2" t="s">
        <v>754</v>
      </c>
      <c r="P11" s="2">
        <f>IF(O11="B",40,IF(O11="C",30,IF(O11="D",20,IF(O11="E",15,50))))</f>
        <v>50</v>
      </c>
      <c r="Q11" s="19" t="s">
        <v>174</v>
      </c>
    </row>
    <row r="12" spans="1:17" s="31" customFormat="1" ht="15" customHeight="1">
      <c r="A12" s="18" t="s">
        <v>18</v>
      </c>
      <c r="B12" s="2">
        <v>764</v>
      </c>
      <c r="C12" s="2" t="s">
        <v>1038</v>
      </c>
      <c r="D12" s="2" t="s">
        <v>1040</v>
      </c>
      <c r="E12" s="3" t="s">
        <v>949</v>
      </c>
      <c r="F12" s="4" t="s">
        <v>1043</v>
      </c>
      <c r="G12" s="3" t="s">
        <v>949</v>
      </c>
      <c r="H12" s="3" t="s">
        <v>949</v>
      </c>
      <c r="I12" s="3" t="s">
        <v>949</v>
      </c>
      <c r="J12" s="3" t="s">
        <v>1185</v>
      </c>
      <c r="K12" s="5">
        <v>14.24</v>
      </c>
      <c r="L12" s="5">
        <v>11.06</v>
      </c>
      <c r="M12" s="6">
        <v>9</v>
      </c>
      <c r="N12" s="1" t="s">
        <v>950</v>
      </c>
      <c r="O12" s="2" t="s">
        <v>754</v>
      </c>
      <c r="P12" s="2">
        <f>IF(O12="B",40,IF(O12="C",30,IF(O12="D",20,IF(O12="E",15,50))))</f>
        <v>50</v>
      </c>
      <c r="Q12" s="19" t="s">
        <v>174</v>
      </c>
    </row>
    <row r="13" spans="1:17" s="31" customFormat="1" ht="15" customHeight="1">
      <c r="A13" s="18" t="s">
        <v>19</v>
      </c>
      <c r="B13" s="2">
        <v>835</v>
      </c>
      <c r="C13" s="2" t="s">
        <v>889</v>
      </c>
      <c r="D13" s="2" t="s">
        <v>885</v>
      </c>
      <c r="E13" s="3" t="s">
        <v>949</v>
      </c>
      <c r="F13" s="4" t="s">
        <v>886</v>
      </c>
      <c r="G13" s="2"/>
      <c r="H13" s="2"/>
      <c r="I13" s="2"/>
      <c r="J13" s="2" t="s">
        <v>1185</v>
      </c>
      <c r="K13" s="5">
        <v>14.76</v>
      </c>
      <c r="L13" s="5">
        <v>10</v>
      </c>
      <c r="M13" s="6">
        <v>7</v>
      </c>
      <c r="N13" s="1" t="s">
        <v>950</v>
      </c>
      <c r="O13" s="2" t="s">
        <v>61</v>
      </c>
      <c r="P13" s="2">
        <f>IF(O13="B",40,IF(O13="C",30,IF(O13="D",20,IF(O13="E",15,8))))</f>
        <v>30</v>
      </c>
      <c r="Q13" s="19" t="s">
        <v>845</v>
      </c>
    </row>
    <row r="14" spans="1:17" s="31" customFormat="1" ht="15" customHeight="1">
      <c r="A14" s="18" t="s">
        <v>20</v>
      </c>
      <c r="B14" s="2">
        <v>835</v>
      </c>
      <c r="C14" s="2" t="s">
        <v>884</v>
      </c>
      <c r="D14" s="2" t="s">
        <v>887</v>
      </c>
      <c r="E14" s="3" t="s">
        <v>949</v>
      </c>
      <c r="F14" s="4" t="s">
        <v>888</v>
      </c>
      <c r="G14" s="2"/>
      <c r="H14" s="2"/>
      <c r="I14" s="2"/>
      <c r="J14" s="2" t="s">
        <v>1185</v>
      </c>
      <c r="K14" s="6">
        <v>13.07</v>
      </c>
      <c r="L14" s="6">
        <v>9.91</v>
      </c>
      <c r="M14" s="6">
        <v>7.05</v>
      </c>
      <c r="N14" s="1" t="s">
        <v>950</v>
      </c>
      <c r="O14" s="2" t="s">
        <v>61</v>
      </c>
      <c r="P14" s="2">
        <f>IF(O14="B",40,IF(O14="C",30,IF(O14="D",20,IF(O14="E",15,8))))</f>
        <v>30</v>
      </c>
      <c r="Q14" s="19" t="s">
        <v>845</v>
      </c>
    </row>
    <row r="15" spans="1:17" s="35" customFormat="1" ht="15" customHeight="1">
      <c r="A15" s="18" t="s">
        <v>21</v>
      </c>
      <c r="B15" s="2">
        <v>835</v>
      </c>
      <c r="C15" s="2" t="s">
        <v>1111</v>
      </c>
      <c r="D15" s="2" t="s">
        <v>59</v>
      </c>
      <c r="E15" s="3" t="s">
        <v>949</v>
      </c>
      <c r="F15" s="4" t="s">
        <v>981</v>
      </c>
      <c r="G15" s="3" t="s">
        <v>949</v>
      </c>
      <c r="H15" s="3" t="s">
        <v>949</v>
      </c>
      <c r="I15" s="3" t="s">
        <v>949</v>
      </c>
      <c r="J15" s="3" t="s">
        <v>1185</v>
      </c>
      <c r="K15" s="6">
        <v>239.95</v>
      </c>
      <c r="L15" s="6">
        <v>10.67</v>
      </c>
      <c r="M15" s="6">
        <v>6</v>
      </c>
      <c r="N15" s="1" t="s">
        <v>950</v>
      </c>
      <c r="O15" s="2" t="s">
        <v>754</v>
      </c>
      <c r="P15" s="2">
        <f>IF(O15="B",40,IF(O15="C",30,IF(O15="D",20,IF(O15="E",15,50))))</f>
        <v>50</v>
      </c>
      <c r="Q15" s="19" t="s">
        <v>62</v>
      </c>
    </row>
    <row r="16" spans="1:17" ht="15" customHeight="1">
      <c r="A16" s="18" t="s">
        <v>22</v>
      </c>
      <c r="B16" s="2">
        <v>835</v>
      </c>
      <c r="C16" s="2" t="s">
        <v>64</v>
      </c>
      <c r="D16" s="2" t="s">
        <v>65</v>
      </c>
      <c r="E16" s="3" t="s">
        <v>949</v>
      </c>
      <c r="F16" s="4" t="s">
        <v>971</v>
      </c>
      <c r="G16" s="3" t="s">
        <v>949</v>
      </c>
      <c r="H16" s="3" t="s">
        <v>949</v>
      </c>
      <c r="I16" s="3" t="s">
        <v>949</v>
      </c>
      <c r="J16" s="3" t="s">
        <v>1185</v>
      </c>
      <c r="K16" s="6">
        <v>39.77</v>
      </c>
      <c r="L16" s="6">
        <v>12.95</v>
      </c>
      <c r="M16" s="6">
        <v>9.05</v>
      </c>
      <c r="N16" s="1" t="s">
        <v>950</v>
      </c>
      <c r="O16" s="2" t="s">
        <v>61</v>
      </c>
      <c r="P16" s="2">
        <f aca="true" t="shared" si="0" ref="P16:P31">IF(O16="B",40,IF(O16="C",30,IF(O16="D",20,IF(O16="E",15,8))))</f>
        <v>30</v>
      </c>
      <c r="Q16" s="19" t="s">
        <v>62</v>
      </c>
    </row>
    <row r="17" spans="1:17" ht="15" customHeight="1">
      <c r="A17" s="18" t="s">
        <v>23</v>
      </c>
      <c r="B17" s="2">
        <v>835</v>
      </c>
      <c r="C17" s="2" t="s">
        <v>68</v>
      </c>
      <c r="D17" s="2" t="s">
        <v>69</v>
      </c>
      <c r="E17" s="3" t="s">
        <v>949</v>
      </c>
      <c r="F17" s="4" t="s">
        <v>996</v>
      </c>
      <c r="G17" s="3" t="s">
        <v>949</v>
      </c>
      <c r="H17" s="3" t="s">
        <v>949</v>
      </c>
      <c r="I17" s="3" t="s">
        <v>949</v>
      </c>
      <c r="J17" s="3" t="s">
        <v>1185</v>
      </c>
      <c r="K17" s="6">
        <v>10.74</v>
      </c>
      <c r="L17" s="6">
        <v>11.62</v>
      </c>
      <c r="M17" s="6">
        <v>8.6</v>
      </c>
      <c r="N17" s="1" t="s">
        <v>950</v>
      </c>
      <c r="O17" s="2" t="s">
        <v>61</v>
      </c>
      <c r="P17" s="2">
        <f t="shared" si="0"/>
        <v>30</v>
      </c>
      <c r="Q17" s="19" t="s">
        <v>62</v>
      </c>
    </row>
    <row r="18" spans="1:17" ht="15" customHeight="1">
      <c r="A18" s="18" t="s">
        <v>24</v>
      </c>
      <c r="B18" s="2">
        <v>835</v>
      </c>
      <c r="C18" s="2" t="s">
        <v>71</v>
      </c>
      <c r="D18" s="2" t="s">
        <v>72</v>
      </c>
      <c r="E18" s="3" t="s">
        <v>949</v>
      </c>
      <c r="F18" s="4" t="s">
        <v>997</v>
      </c>
      <c r="G18" s="3" t="s">
        <v>949</v>
      </c>
      <c r="H18" s="3" t="s">
        <v>949</v>
      </c>
      <c r="I18" s="3" t="s">
        <v>949</v>
      </c>
      <c r="J18" s="3" t="s">
        <v>1185</v>
      </c>
      <c r="K18" s="6">
        <v>8.4</v>
      </c>
      <c r="L18" s="6">
        <v>11.68</v>
      </c>
      <c r="M18" s="6">
        <v>8.6</v>
      </c>
      <c r="N18" s="1" t="s">
        <v>950</v>
      </c>
      <c r="O18" s="2" t="s">
        <v>73</v>
      </c>
      <c r="P18" s="2">
        <f t="shared" si="0"/>
        <v>20</v>
      </c>
      <c r="Q18" s="19" t="s">
        <v>62</v>
      </c>
    </row>
    <row r="19" spans="1:17" ht="15" customHeight="1">
      <c r="A19" s="18" t="s">
        <v>25</v>
      </c>
      <c r="B19" s="2">
        <v>835</v>
      </c>
      <c r="C19" s="2" t="s">
        <v>74</v>
      </c>
      <c r="D19" s="2" t="s">
        <v>75</v>
      </c>
      <c r="E19" s="3" t="s">
        <v>949</v>
      </c>
      <c r="F19" s="4" t="s">
        <v>76</v>
      </c>
      <c r="G19" s="2"/>
      <c r="H19" s="3" t="s">
        <v>949</v>
      </c>
      <c r="I19" s="3" t="s">
        <v>949</v>
      </c>
      <c r="J19" s="2" t="s">
        <v>1185</v>
      </c>
      <c r="K19" s="6">
        <v>9.2</v>
      </c>
      <c r="L19" s="6">
        <v>10.5</v>
      </c>
      <c r="M19" s="6">
        <v>7.6</v>
      </c>
      <c r="N19" s="1" t="s">
        <v>950</v>
      </c>
      <c r="O19" s="2" t="s">
        <v>61</v>
      </c>
      <c r="P19" s="2">
        <f t="shared" si="0"/>
        <v>30</v>
      </c>
      <c r="Q19" s="19" t="s">
        <v>77</v>
      </c>
    </row>
    <row r="20" spans="1:17" ht="15" customHeight="1">
      <c r="A20" s="18" t="s">
        <v>26</v>
      </c>
      <c r="B20" s="2">
        <v>835</v>
      </c>
      <c r="C20" s="2" t="s">
        <v>78</v>
      </c>
      <c r="D20" s="2" t="s">
        <v>79</v>
      </c>
      <c r="E20" s="3" t="s">
        <v>949</v>
      </c>
      <c r="F20" s="4" t="s">
        <v>66</v>
      </c>
      <c r="G20" s="2"/>
      <c r="H20" s="3" t="s">
        <v>949</v>
      </c>
      <c r="I20" s="3" t="s">
        <v>949</v>
      </c>
      <c r="J20" s="2" t="s">
        <v>1185</v>
      </c>
      <c r="K20" s="6">
        <v>10.6</v>
      </c>
      <c r="L20" s="6">
        <v>10.4</v>
      </c>
      <c r="M20" s="6">
        <v>7.4</v>
      </c>
      <c r="N20" s="1" t="s">
        <v>950</v>
      </c>
      <c r="O20" s="2" t="s">
        <v>61</v>
      </c>
      <c r="P20" s="2">
        <f t="shared" si="0"/>
        <v>30</v>
      </c>
      <c r="Q20" s="19" t="s">
        <v>77</v>
      </c>
    </row>
    <row r="21" spans="1:17" ht="15" customHeight="1">
      <c r="A21" s="18" t="s">
        <v>27</v>
      </c>
      <c r="B21" s="2">
        <v>835</v>
      </c>
      <c r="C21" s="2" t="s">
        <v>80</v>
      </c>
      <c r="D21" s="2" t="s">
        <v>79</v>
      </c>
      <c r="E21" s="3" t="s">
        <v>949</v>
      </c>
      <c r="F21" s="4" t="s">
        <v>66</v>
      </c>
      <c r="G21" s="2"/>
      <c r="H21" s="3" t="s">
        <v>949</v>
      </c>
      <c r="I21" s="3" t="s">
        <v>949</v>
      </c>
      <c r="J21" s="2" t="s">
        <v>1185</v>
      </c>
      <c r="K21" s="6">
        <v>9.5</v>
      </c>
      <c r="L21" s="6">
        <v>10.3</v>
      </c>
      <c r="M21" s="6">
        <v>7.15</v>
      </c>
      <c r="N21" s="1" t="s">
        <v>950</v>
      </c>
      <c r="O21" s="2" t="s">
        <v>61</v>
      </c>
      <c r="P21" s="2">
        <f t="shared" si="0"/>
        <v>30</v>
      </c>
      <c r="Q21" s="19" t="s">
        <v>77</v>
      </c>
    </row>
    <row r="22" spans="1:17" ht="15" customHeight="1">
      <c r="A22" s="18" t="s">
        <v>28</v>
      </c>
      <c r="B22" s="2">
        <v>835</v>
      </c>
      <c r="C22" s="2" t="s">
        <v>81</v>
      </c>
      <c r="D22" s="2" t="s">
        <v>82</v>
      </c>
      <c r="E22" s="3" t="s">
        <v>949</v>
      </c>
      <c r="F22" s="4" t="s">
        <v>955</v>
      </c>
      <c r="G22" s="3" t="s">
        <v>949</v>
      </c>
      <c r="H22" s="3" t="s">
        <v>949</v>
      </c>
      <c r="I22" s="3" t="s">
        <v>949</v>
      </c>
      <c r="J22" s="3" t="s">
        <v>1185</v>
      </c>
      <c r="K22" s="6">
        <v>9.4</v>
      </c>
      <c r="L22" s="6">
        <v>10</v>
      </c>
      <c r="M22" s="6">
        <v>7.1</v>
      </c>
      <c r="N22" s="1" t="s">
        <v>950</v>
      </c>
      <c r="O22" s="2" t="s">
        <v>61</v>
      </c>
      <c r="P22" s="2">
        <f t="shared" si="0"/>
        <v>30</v>
      </c>
      <c r="Q22" s="19" t="s">
        <v>62</v>
      </c>
    </row>
    <row r="23" spans="1:17" ht="15" customHeight="1">
      <c r="A23" s="18" t="s">
        <v>29</v>
      </c>
      <c r="B23" s="2">
        <v>835</v>
      </c>
      <c r="C23" s="2" t="s">
        <v>83</v>
      </c>
      <c r="D23" s="2" t="s">
        <v>82</v>
      </c>
      <c r="E23" s="3" t="s">
        <v>949</v>
      </c>
      <c r="F23" s="4" t="s">
        <v>998</v>
      </c>
      <c r="G23" s="3" t="s">
        <v>949</v>
      </c>
      <c r="H23" s="3" t="s">
        <v>949</v>
      </c>
      <c r="I23" s="3" t="s">
        <v>949</v>
      </c>
      <c r="J23" s="3" t="s">
        <v>1185</v>
      </c>
      <c r="K23" s="6">
        <v>11.3</v>
      </c>
      <c r="L23" s="6">
        <v>10.6</v>
      </c>
      <c r="M23" s="6">
        <v>8.1</v>
      </c>
      <c r="N23" s="1" t="s">
        <v>950</v>
      </c>
      <c r="O23" s="2" t="s">
        <v>61</v>
      </c>
      <c r="P23" s="2">
        <f t="shared" si="0"/>
        <v>30</v>
      </c>
      <c r="Q23" s="19" t="s">
        <v>62</v>
      </c>
    </row>
    <row r="24" spans="1:17" ht="15" customHeight="1">
      <c r="A24" s="18" t="s">
        <v>30</v>
      </c>
      <c r="B24" s="2">
        <v>835</v>
      </c>
      <c r="C24" s="2" t="s">
        <v>84</v>
      </c>
      <c r="D24" s="2" t="s">
        <v>85</v>
      </c>
      <c r="E24" s="3" t="s">
        <v>949</v>
      </c>
      <c r="F24" s="4" t="s">
        <v>86</v>
      </c>
      <c r="G24" s="2"/>
      <c r="H24" s="3" t="s">
        <v>949</v>
      </c>
      <c r="I24" s="3" t="s">
        <v>949</v>
      </c>
      <c r="J24" s="2" t="s">
        <v>1185</v>
      </c>
      <c r="K24" s="6">
        <v>10.8</v>
      </c>
      <c r="L24" s="6">
        <v>9.9</v>
      </c>
      <c r="M24" s="6">
        <v>7.4</v>
      </c>
      <c r="N24" s="1" t="s">
        <v>950</v>
      </c>
      <c r="O24" s="2" t="s">
        <v>61</v>
      </c>
      <c r="P24" s="2">
        <f t="shared" si="0"/>
        <v>30</v>
      </c>
      <c r="Q24" s="19" t="s">
        <v>87</v>
      </c>
    </row>
    <row r="25" spans="1:17" ht="15" customHeight="1">
      <c r="A25" s="18" t="s">
        <v>31</v>
      </c>
      <c r="B25" s="2">
        <v>835</v>
      </c>
      <c r="C25" s="2" t="s">
        <v>88</v>
      </c>
      <c r="D25" s="2" t="s">
        <v>85</v>
      </c>
      <c r="E25" s="3" t="s">
        <v>949</v>
      </c>
      <c r="F25" s="4" t="s">
        <v>89</v>
      </c>
      <c r="G25" s="2"/>
      <c r="H25" s="3" t="s">
        <v>949</v>
      </c>
      <c r="I25" s="3" t="s">
        <v>949</v>
      </c>
      <c r="J25" s="2" t="s">
        <v>1185</v>
      </c>
      <c r="K25" s="6">
        <v>32</v>
      </c>
      <c r="L25" s="6">
        <v>9.5</v>
      </c>
      <c r="M25" s="6">
        <v>7</v>
      </c>
      <c r="N25" s="1" t="s">
        <v>950</v>
      </c>
      <c r="O25" s="2" t="s">
        <v>61</v>
      </c>
      <c r="P25" s="2">
        <f t="shared" si="0"/>
        <v>30</v>
      </c>
      <c r="Q25" s="19" t="s">
        <v>87</v>
      </c>
    </row>
    <row r="26" spans="1:17" ht="15" customHeight="1">
      <c r="A26" s="18" t="s">
        <v>32</v>
      </c>
      <c r="B26" s="2">
        <v>835</v>
      </c>
      <c r="C26" s="2" t="s">
        <v>90</v>
      </c>
      <c r="D26" s="2" t="s">
        <v>91</v>
      </c>
      <c r="E26" s="3" t="s">
        <v>949</v>
      </c>
      <c r="F26" s="4" t="s">
        <v>92</v>
      </c>
      <c r="G26" s="2"/>
      <c r="H26" s="3" t="s">
        <v>949</v>
      </c>
      <c r="I26" s="3" t="s">
        <v>949</v>
      </c>
      <c r="J26" s="2" t="s">
        <v>1185</v>
      </c>
      <c r="K26" s="6">
        <v>10.6</v>
      </c>
      <c r="L26" s="6">
        <v>9.5</v>
      </c>
      <c r="M26" s="6">
        <v>7</v>
      </c>
      <c r="N26" s="1" t="s">
        <v>950</v>
      </c>
      <c r="O26" s="2" t="s">
        <v>61</v>
      </c>
      <c r="P26" s="2">
        <f t="shared" si="0"/>
        <v>30</v>
      </c>
      <c r="Q26" s="19" t="s">
        <v>87</v>
      </c>
    </row>
    <row r="27" spans="1:17" ht="15" customHeight="1">
      <c r="A27" s="18" t="s">
        <v>33</v>
      </c>
      <c r="B27" s="2">
        <v>835</v>
      </c>
      <c r="C27" s="2" t="s">
        <v>93</v>
      </c>
      <c r="D27" s="2" t="s">
        <v>94</v>
      </c>
      <c r="E27" s="3" t="s">
        <v>949</v>
      </c>
      <c r="F27" s="4" t="s">
        <v>95</v>
      </c>
      <c r="G27" s="2"/>
      <c r="H27" s="3" t="s">
        <v>949</v>
      </c>
      <c r="I27" s="3" t="s">
        <v>949</v>
      </c>
      <c r="J27" s="2" t="s">
        <v>1185</v>
      </c>
      <c r="K27" s="6">
        <v>5.2</v>
      </c>
      <c r="L27" s="6">
        <v>5.7</v>
      </c>
      <c r="M27" s="6">
        <v>5.7</v>
      </c>
      <c r="N27" s="1" t="s">
        <v>950</v>
      </c>
      <c r="O27" s="2" t="s">
        <v>61</v>
      </c>
      <c r="P27" s="2">
        <f t="shared" si="0"/>
        <v>30</v>
      </c>
      <c r="Q27" s="19" t="s">
        <v>87</v>
      </c>
    </row>
    <row r="28" spans="1:17" ht="15" customHeight="1">
      <c r="A28" s="18" t="s">
        <v>34</v>
      </c>
      <c r="B28" s="2">
        <v>835</v>
      </c>
      <c r="C28" s="2" t="s">
        <v>96</v>
      </c>
      <c r="D28" s="2" t="s">
        <v>97</v>
      </c>
      <c r="E28" s="3" t="s">
        <v>949</v>
      </c>
      <c r="F28" s="4" t="s">
        <v>98</v>
      </c>
      <c r="G28" s="2"/>
      <c r="H28" s="3" t="s">
        <v>949</v>
      </c>
      <c r="I28" s="3" t="s">
        <v>949</v>
      </c>
      <c r="J28" s="2" t="s">
        <v>1185</v>
      </c>
      <c r="K28" s="6">
        <v>13.4</v>
      </c>
      <c r="L28" s="6">
        <v>10</v>
      </c>
      <c r="M28" s="6">
        <v>7.5</v>
      </c>
      <c r="N28" s="1" t="s">
        <v>950</v>
      </c>
      <c r="O28" s="2" t="s">
        <v>61</v>
      </c>
      <c r="P28" s="2">
        <f t="shared" si="0"/>
        <v>30</v>
      </c>
      <c r="Q28" s="19" t="s">
        <v>87</v>
      </c>
    </row>
    <row r="29" spans="1:17" ht="15" customHeight="1">
      <c r="A29" s="18" t="s">
        <v>35</v>
      </c>
      <c r="B29" s="2">
        <v>835</v>
      </c>
      <c r="C29" s="2" t="s">
        <v>99</v>
      </c>
      <c r="D29" s="2" t="s">
        <v>100</v>
      </c>
      <c r="E29" s="3" t="s">
        <v>949</v>
      </c>
      <c r="F29" s="4" t="s">
        <v>1017</v>
      </c>
      <c r="G29" s="3" t="s">
        <v>949</v>
      </c>
      <c r="H29" s="3" t="s">
        <v>949</v>
      </c>
      <c r="I29" s="3" t="s">
        <v>949</v>
      </c>
      <c r="J29" s="3" t="s">
        <v>1185</v>
      </c>
      <c r="K29" s="6">
        <v>9.24</v>
      </c>
      <c r="L29" s="6">
        <v>12.16</v>
      </c>
      <c r="M29" s="6">
        <v>7</v>
      </c>
      <c r="N29" s="1" t="s">
        <v>950</v>
      </c>
      <c r="O29" s="2" t="s">
        <v>200</v>
      </c>
      <c r="P29" s="2">
        <f t="shared" si="0"/>
        <v>40</v>
      </c>
      <c r="Q29" s="19" t="s">
        <v>87</v>
      </c>
    </row>
    <row r="30" spans="1:17" ht="15" customHeight="1">
      <c r="A30" s="18" t="s">
        <v>36</v>
      </c>
      <c r="B30" s="2">
        <v>835</v>
      </c>
      <c r="C30" s="2" t="s">
        <v>101</v>
      </c>
      <c r="D30" s="2" t="s">
        <v>100</v>
      </c>
      <c r="E30" s="3" t="s">
        <v>949</v>
      </c>
      <c r="F30" s="4" t="s">
        <v>1176</v>
      </c>
      <c r="G30" s="2"/>
      <c r="H30" s="3" t="s">
        <v>949</v>
      </c>
      <c r="I30" s="3" t="s">
        <v>949</v>
      </c>
      <c r="J30" s="2" t="s">
        <v>1185</v>
      </c>
      <c r="K30" s="6">
        <v>10</v>
      </c>
      <c r="L30" s="6">
        <v>10</v>
      </c>
      <c r="M30" s="6">
        <v>7</v>
      </c>
      <c r="N30" s="1" t="s">
        <v>950</v>
      </c>
      <c r="O30" s="2" t="s">
        <v>61</v>
      </c>
      <c r="P30" s="2">
        <f t="shared" si="0"/>
        <v>30</v>
      </c>
      <c r="Q30" s="19" t="s">
        <v>87</v>
      </c>
    </row>
    <row r="31" spans="1:17" ht="15" customHeight="1">
      <c r="A31" s="18" t="s">
        <v>37</v>
      </c>
      <c r="B31" s="2">
        <v>835</v>
      </c>
      <c r="C31" s="2" t="s">
        <v>102</v>
      </c>
      <c r="D31" s="2" t="s">
        <v>100</v>
      </c>
      <c r="E31" s="3" t="s">
        <v>949</v>
      </c>
      <c r="F31" s="4" t="s">
        <v>948</v>
      </c>
      <c r="G31" s="2"/>
      <c r="H31" s="3" t="s">
        <v>949</v>
      </c>
      <c r="I31" s="3" t="s">
        <v>949</v>
      </c>
      <c r="J31" s="2" t="s">
        <v>1185</v>
      </c>
      <c r="K31" s="6">
        <v>5.9</v>
      </c>
      <c r="L31" s="6">
        <v>5.6</v>
      </c>
      <c r="M31" s="6">
        <v>5.6</v>
      </c>
      <c r="N31" s="1" t="s">
        <v>950</v>
      </c>
      <c r="O31" s="2" t="s">
        <v>61</v>
      </c>
      <c r="P31" s="2">
        <f t="shared" si="0"/>
        <v>30</v>
      </c>
      <c r="Q31" s="19" t="s">
        <v>87</v>
      </c>
    </row>
    <row r="32" spans="1:17" ht="15" customHeight="1">
      <c r="A32" s="18" t="s">
        <v>38</v>
      </c>
      <c r="B32" s="2">
        <v>835</v>
      </c>
      <c r="C32" s="2" t="s">
        <v>103</v>
      </c>
      <c r="D32" s="2" t="s">
        <v>947</v>
      </c>
      <c r="E32" s="3" t="s">
        <v>949</v>
      </c>
      <c r="F32" s="4" t="s">
        <v>948</v>
      </c>
      <c r="G32" s="3" t="s">
        <v>949</v>
      </c>
      <c r="H32" s="3" t="s">
        <v>949</v>
      </c>
      <c r="I32" s="3" t="s">
        <v>949</v>
      </c>
      <c r="J32" s="3" t="s">
        <v>1185</v>
      </c>
      <c r="K32" s="6">
        <v>7.44</v>
      </c>
      <c r="L32" s="6">
        <v>23.96</v>
      </c>
      <c r="M32" s="6">
        <v>7</v>
      </c>
      <c r="N32" s="1" t="s">
        <v>950</v>
      </c>
      <c r="O32" s="2" t="s">
        <v>754</v>
      </c>
      <c r="P32" s="2">
        <f>IF(O32="B",40,IF(O32="C",30,IF(O32="D",20,IF(O32="E",15,50))))</f>
        <v>50</v>
      </c>
      <c r="Q32" s="19" t="s">
        <v>87</v>
      </c>
    </row>
    <row r="33" spans="1:17" ht="15" customHeight="1">
      <c r="A33" s="18" t="s">
        <v>39</v>
      </c>
      <c r="B33" s="2">
        <v>835</v>
      </c>
      <c r="C33" s="2" t="s">
        <v>1090</v>
      </c>
      <c r="D33" s="2" t="s">
        <v>1091</v>
      </c>
      <c r="E33" s="3" t="s">
        <v>949</v>
      </c>
      <c r="F33" s="4" t="s">
        <v>953</v>
      </c>
      <c r="G33" s="3"/>
      <c r="H33" s="3" t="s">
        <v>949</v>
      </c>
      <c r="I33" s="3" t="s">
        <v>949</v>
      </c>
      <c r="J33" s="3" t="s">
        <v>1185</v>
      </c>
      <c r="K33" s="6">
        <v>4</v>
      </c>
      <c r="L33" s="6">
        <v>9</v>
      </c>
      <c r="M33" s="6">
        <v>7</v>
      </c>
      <c r="N33" s="1" t="s">
        <v>950</v>
      </c>
      <c r="O33" s="2" t="s">
        <v>61</v>
      </c>
      <c r="P33" s="2">
        <f>IF(O33="B",40,IF(O33="C",30,IF(O33="D",20,IF(O33="E",15,50))))</f>
        <v>30</v>
      </c>
      <c r="Q33" s="19" t="s">
        <v>87</v>
      </c>
    </row>
    <row r="34" spans="1:17" ht="15" customHeight="1">
      <c r="A34" s="18" t="s">
        <v>40</v>
      </c>
      <c r="B34" s="2">
        <v>835</v>
      </c>
      <c r="C34" s="2" t="s">
        <v>104</v>
      </c>
      <c r="D34" s="2" t="s">
        <v>105</v>
      </c>
      <c r="E34" s="3" t="s">
        <v>949</v>
      </c>
      <c r="F34" s="4" t="s">
        <v>106</v>
      </c>
      <c r="G34" s="2"/>
      <c r="H34" s="3" t="s">
        <v>949</v>
      </c>
      <c r="I34" s="3" t="s">
        <v>949</v>
      </c>
      <c r="J34" s="2" t="s">
        <v>1185</v>
      </c>
      <c r="K34" s="6">
        <v>9.7</v>
      </c>
      <c r="L34" s="6">
        <v>9</v>
      </c>
      <c r="M34" s="6">
        <v>6.5</v>
      </c>
      <c r="N34" s="1" t="s">
        <v>950</v>
      </c>
      <c r="O34" s="2" t="s">
        <v>61</v>
      </c>
      <c r="P34" s="2">
        <f>IF(O34="B",40,IF(O34="C",30,IF(O34="D",20,IF(O34="E",15,8))))</f>
        <v>30</v>
      </c>
      <c r="Q34" s="19" t="s">
        <v>87</v>
      </c>
    </row>
    <row r="35" spans="1:17" ht="15" customHeight="1">
      <c r="A35" s="18" t="s">
        <v>41</v>
      </c>
      <c r="B35" s="2" t="s">
        <v>966</v>
      </c>
      <c r="C35" s="2" t="s">
        <v>972</v>
      </c>
      <c r="D35" s="2" t="s">
        <v>970</v>
      </c>
      <c r="E35" s="3" t="s">
        <v>949</v>
      </c>
      <c r="F35" s="3" t="s">
        <v>949</v>
      </c>
      <c r="G35" s="2" t="s">
        <v>973</v>
      </c>
      <c r="H35" s="3" t="s">
        <v>949</v>
      </c>
      <c r="I35" s="3" t="s">
        <v>949</v>
      </c>
      <c r="J35" s="3" t="s">
        <v>1186</v>
      </c>
      <c r="K35" s="6">
        <v>9.85</v>
      </c>
      <c r="L35" s="6">
        <v>11.16</v>
      </c>
      <c r="M35" s="6">
        <v>8</v>
      </c>
      <c r="N35" s="1" t="s">
        <v>950</v>
      </c>
      <c r="O35" s="2" t="s">
        <v>754</v>
      </c>
      <c r="P35" s="2">
        <f>IF(O35="B",40,IF(O35="C",30,IF(O35="D",20,IF(O35="E",15,50))))</f>
        <v>50</v>
      </c>
      <c r="Q35" s="19" t="s">
        <v>62</v>
      </c>
    </row>
    <row r="36" spans="1:17" ht="15" customHeight="1">
      <c r="A36" s="18" t="s">
        <v>42</v>
      </c>
      <c r="B36" s="2" t="s">
        <v>966</v>
      </c>
      <c r="C36" s="2" t="s">
        <v>969</v>
      </c>
      <c r="D36" s="2" t="s">
        <v>970</v>
      </c>
      <c r="E36" s="3" t="s">
        <v>949</v>
      </c>
      <c r="F36" s="4" t="s">
        <v>971</v>
      </c>
      <c r="G36" s="3" t="s">
        <v>949</v>
      </c>
      <c r="H36" s="3" t="s">
        <v>949</v>
      </c>
      <c r="I36" s="3" t="s">
        <v>949</v>
      </c>
      <c r="J36" s="3" t="s">
        <v>1185</v>
      </c>
      <c r="K36" s="6">
        <v>35</v>
      </c>
      <c r="L36" s="6">
        <v>10.2</v>
      </c>
      <c r="M36" s="6">
        <v>8</v>
      </c>
      <c r="N36" s="1" t="s">
        <v>950</v>
      </c>
      <c r="O36" s="2" t="s">
        <v>754</v>
      </c>
      <c r="P36" s="2">
        <f>IF(O36="B",40,IF(O36="C",30,IF(O36="D",20,IF(O36="E",15,50))))</f>
        <v>50</v>
      </c>
      <c r="Q36" s="19" t="s">
        <v>62</v>
      </c>
    </row>
    <row r="37" spans="1:17" ht="15" customHeight="1">
      <c r="A37" s="18" t="s">
        <v>43</v>
      </c>
      <c r="B37" s="2" t="s">
        <v>1149</v>
      </c>
      <c r="C37" s="2" t="s">
        <v>1150</v>
      </c>
      <c r="D37" s="2" t="s">
        <v>1151</v>
      </c>
      <c r="E37" s="3" t="s">
        <v>949</v>
      </c>
      <c r="F37" s="3" t="s">
        <v>949</v>
      </c>
      <c r="G37" s="3"/>
      <c r="H37" s="3" t="s">
        <v>1025</v>
      </c>
      <c r="I37" s="3" t="s">
        <v>949</v>
      </c>
      <c r="J37" s="3" t="s">
        <v>1186</v>
      </c>
      <c r="K37" s="6">
        <v>36</v>
      </c>
      <c r="L37" s="6">
        <v>11.08</v>
      </c>
      <c r="M37" s="6">
        <v>7</v>
      </c>
      <c r="N37" s="1" t="s">
        <v>950</v>
      </c>
      <c r="O37" s="2" t="s">
        <v>754</v>
      </c>
      <c r="P37" s="2">
        <f>IF(O37="B",40,IF(O37="C",30,IF(O37="D",20,IF(O37="E",15,50))))</f>
        <v>50</v>
      </c>
      <c r="Q37" s="19" t="s">
        <v>62</v>
      </c>
    </row>
    <row r="38" spans="1:17" ht="15" customHeight="1">
      <c r="A38" s="18" t="s">
        <v>44</v>
      </c>
      <c r="B38" s="2">
        <v>854</v>
      </c>
      <c r="C38" s="2" t="s">
        <v>107</v>
      </c>
      <c r="D38" s="2" t="s">
        <v>108</v>
      </c>
      <c r="E38" s="3" t="s">
        <v>949</v>
      </c>
      <c r="F38" s="4" t="s">
        <v>976</v>
      </c>
      <c r="G38" s="3" t="s">
        <v>949</v>
      </c>
      <c r="H38" s="3" t="s">
        <v>949</v>
      </c>
      <c r="I38" s="3" t="s">
        <v>949</v>
      </c>
      <c r="J38" s="3" t="s">
        <v>1185</v>
      </c>
      <c r="K38" s="6">
        <v>12</v>
      </c>
      <c r="L38" s="6">
        <v>10.5</v>
      </c>
      <c r="M38" s="6">
        <v>7.6</v>
      </c>
      <c r="N38" s="1" t="s">
        <v>950</v>
      </c>
      <c r="O38" s="2" t="s">
        <v>61</v>
      </c>
      <c r="P38" s="2">
        <f>IF(O38="B",40,IF(O38="C",30,IF(O38="D",20,IF(O38="E",15,8))))</f>
        <v>30</v>
      </c>
      <c r="Q38" s="19" t="s">
        <v>109</v>
      </c>
    </row>
    <row r="39" spans="1:17" ht="15" customHeight="1">
      <c r="A39" s="18" t="s">
        <v>45</v>
      </c>
      <c r="B39" s="2">
        <v>855</v>
      </c>
      <c r="C39" s="2" t="s">
        <v>1011</v>
      </c>
      <c r="D39" s="2" t="s">
        <v>110</v>
      </c>
      <c r="E39" s="3" t="s">
        <v>949</v>
      </c>
      <c r="F39" s="4" t="s">
        <v>977</v>
      </c>
      <c r="G39" s="3" t="s">
        <v>949</v>
      </c>
      <c r="H39" s="3" t="s">
        <v>949</v>
      </c>
      <c r="I39" s="3" t="s">
        <v>949</v>
      </c>
      <c r="J39" s="3" t="s">
        <v>1185</v>
      </c>
      <c r="K39" s="6">
        <v>28.61</v>
      </c>
      <c r="L39" s="6">
        <v>14.58</v>
      </c>
      <c r="M39" s="6">
        <v>9</v>
      </c>
      <c r="N39" s="1" t="s">
        <v>950</v>
      </c>
      <c r="O39" s="2" t="s">
        <v>754</v>
      </c>
      <c r="P39" s="2">
        <f aca="true" t="shared" si="1" ref="P39:P44">IF(O39="B",40,IF(O39="C",30,IF(O39="D",20,IF(O39="E",15,50))))</f>
        <v>50</v>
      </c>
      <c r="Q39" s="19" t="s">
        <v>109</v>
      </c>
    </row>
    <row r="40" spans="1:17" ht="15" customHeight="1">
      <c r="A40" s="18" t="s">
        <v>46</v>
      </c>
      <c r="B40" s="2">
        <v>855</v>
      </c>
      <c r="C40" s="2" t="s">
        <v>1012</v>
      </c>
      <c r="D40" s="2" t="s">
        <v>111</v>
      </c>
      <c r="E40" s="3" t="s">
        <v>949</v>
      </c>
      <c r="F40" s="4" t="s">
        <v>978</v>
      </c>
      <c r="G40" s="3" t="s">
        <v>949</v>
      </c>
      <c r="H40" s="3" t="s">
        <v>949</v>
      </c>
      <c r="I40" s="3" t="s">
        <v>949</v>
      </c>
      <c r="J40" s="3" t="s">
        <v>1185</v>
      </c>
      <c r="K40" s="6">
        <v>36.26</v>
      </c>
      <c r="L40" s="6">
        <v>14.57</v>
      </c>
      <c r="M40" s="6">
        <v>9</v>
      </c>
      <c r="N40" s="1" t="s">
        <v>950</v>
      </c>
      <c r="O40" s="2" t="s">
        <v>754</v>
      </c>
      <c r="P40" s="2">
        <f t="shared" si="1"/>
        <v>50</v>
      </c>
      <c r="Q40" s="19" t="s">
        <v>109</v>
      </c>
    </row>
    <row r="41" spans="1:17" ht="15" customHeight="1">
      <c r="A41" s="18" t="s">
        <v>47</v>
      </c>
      <c r="B41" s="2">
        <v>855</v>
      </c>
      <c r="C41" s="2" t="s">
        <v>1013</v>
      </c>
      <c r="D41" s="2" t="s">
        <v>112</v>
      </c>
      <c r="E41" s="3" t="s">
        <v>949</v>
      </c>
      <c r="F41" s="4" t="s">
        <v>979</v>
      </c>
      <c r="G41" s="3" t="s">
        <v>949</v>
      </c>
      <c r="H41" s="3" t="s">
        <v>949</v>
      </c>
      <c r="I41" s="3" t="s">
        <v>949</v>
      </c>
      <c r="J41" s="3" t="s">
        <v>1185</v>
      </c>
      <c r="K41" s="6">
        <v>19</v>
      </c>
      <c r="L41" s="6">
        <v>15.08</v>
      </c>
      <c r="M41" s="6">
        <v>9</v>
      </c>
      <c r="N41" s="1" t="s">
        <v>950</v>
      </c>
      <c r="O41" s="2" t="s">
        <v>754</v>
      </c>
      <c r="P41" s="2">
        <f t="shared" si="1"/>
        <v>50</v>
      </c>
      <c r="Q41" s="19" t="s">
        <v>109</v>
      </c>
    </row>
    <row r="42" spans="1:17" ht="15" customHeight="1">
      <c r="A42" s="18" t="s">
        <v>48</v>
      </c>
      <c r="B42" s="2">
        <v>855</v>
      </c>
      <c r="C42" s="2" t="s">
        <v>1014</v>
      </c>
      <c r="D42" s="2" t="s">
        <v>112</v>
      </c>
      <c r="E42" s="3" t="s">
        <v>949</v>
      </c>
      <c r="F42" s="4" t="s">
        <v>979</v>
      </c>
      <c r="G42" s="3" t="s">
        <v>949</v>
      </c>
      <c r="H42" s="3" t="s">
        <v>949</v>
      </c>
      <c r="I42" s="3" t="s">
        <v>949</v>
      </c>
      <c r="J42" s="3" t="s">
        <v>1185</v>
      </c>
      <c r="K42" s="6">
        <v>19</v>
      </c>
      <c r="L42" s="6">
        <v>14.58</v>
      </c>
      <c r="M42" s="6">
        <v>9</v>
      </c>
      <c r="N42" s="1" t="s">
        <v>950</v>
      </c>
      <c r="O42" s="2" t="s">
        <v>754</v>
      </c>
      <c r="P42" s="2">
        <f t="shared" si="1"/>
        <v>50</v>
      </c>
      <c r="Q42" s="19" t="s">
        <v>109</v>
      </c>
    </row>
    <row r="43" spans="1:17" ht="15" customHeight="1">
      <c r="A43" s="18" t="s">
        <v>49</v>
      </c>
      <c r="B43" s="2">
        <v>855</v>
      </c>
      <c r="C43" s="2" t="s">
        <v>1015</v>
      </c>
      <c r="D43" s="2" t="s">
        <v>112</v>
      </c>
      <c r="E43" s="3" t="s">
        <v>949</v>
      </c>
      <c r="F43" s="4" t="s">
        <v>979</v>
      </c>
      <c r="G43" s="3" t="s">
        <v>949</v>
      </c>
      <c r="H43" s="3" t="s">
        <v>949</v>
      </c>
      <c r="I43" s="3" t="s">
        <v>949</v>
      </c>
      <c r="J43" s="3" t="s">
        <v>1185</v>
      </c>
      <c r="K43" s="6">
        <v>22</v>
      </c>
      <c r="L43" s="6">
        <v>14.58</v>
      </c>
      <c r="M43" s="6">
        <v>9</v>
      </c>
      <c r="N43" s="1" t="s">
        <v>950</v>
      </c>
      <c r="O43" s="2" t="s">
        <v>754</v>
      </c>
      <c r="P43" s="2">
        <f t="shared" si="1"/>
        <v>50</v>
      </c>
      <c r="Q43" s="19" t="s">
        <v>109</v>
      </c>
    </row>
    <row r="44" spans="1:17" ht="15" customHeight="1">
      <c r="A44" s="18" t="s">
        <v>50</v>
      </c>
      <c r="B44" s="2">
        <v>855</v>
      </c>
      <c r="C44" s="2" t="s">
        <v>1016</v>
      </c>
      <c r="D44" s="2" t="s">
        <v>113</v>
      </c>
      <c r="E44" s="3" t="s">
        <v>949</v>
      </c>
      <c r="F44" s="4" t="s">
        <v>980</v>
      </c>
      <c r="G44" s="3" t="s">
        <v>949</v>
      </c>
      <c r="H44" s="3" t="s">
        <v>949</v>
      </c>
      <c r="I44" s="3" t="s">
        <v>949</v>
      </c>
      <c r="J44" s="3" t="s">
        <v>1185</v>
      </c>
      <c r="K44" s="6">
        <v>22.43</v>
      </c>
      <c r="L44" s="6">
        <v>14.58</v>
      </c>
      <c r="M44" s="6">
        <v>9</v>
      </c>
      <c r="N44" s="1" t="s">
        <v>950</v>
      </c>
      <c r="O44" s="2" t="s">
        <v>754</v>
      </c>
      <c r="P44" s="2">
        <f t="shared" si="1"/>
        <v>50</v>
      </c>
      <c r="Q44" s="19" t="s">
        <v>109</v>
      </c>
    </row>
    <row r="45" spans="1:17" ht="15" customHeight="1">
      <c r="A45" s="18" t="s">
        <v>51</v>
      </c>
      <c r="B45" s="2">
        <v>855</v>
      </c>
      <c r="C45" s="2" t="s">
        <v>114</v>
      </c>
      <c r="D45" s="2" t="s">
        <v>115</v>
      </c>
      <c r="E45" s="3" t="s">
        <v>949</v>
      </c>
      <c r="F45" s="4" t="s">
        <v>981</v>
      </c>
      <c r="G45" s="3" t="s">
        <v>949</v>
      </c>
      <c r="H45" s="3" t="s">
        <v>949</v>
      </c>
      <c r="I45" s="3" t="s">
        <v>949</v>
      </c>
      <c r="J45" s="3" t="s">
        <v>1185</v>
      </c>
      <c r="K45" s="6">
        <v>305.14</v>
      </c>
      <c r="L45" s="6">
        <v>9.4</v>
      </c>
      <c r="M45" s="6">
        <v>6.6</v>
      </c>
      <c r="N45" s="1" t="s">
        <v>950</v>
      </c>
      <c r="O45" s="2" t="s">
        <v>61</v>
      </c>
      <c r="P45" s="2">
        <f>IF(O45="B",40,IF(O45="C",30,IF(O45="D",20,IF(O45="E",15,8))))</f>
        <v>30</v>
      </c>
      <c r="Q45" s="19" t="s">
        <v>109</v>
      </c>
    </row>
    <row r="46" spans="1:17" ht="15" customHeight="1">
      <c r="A46" s="18" t="s">
        <v>52</v>
      </c>
      <c r="B46" s="2">
        <v>856</v>
      </c>
      <c r="C46" s="2" t="s">
        <v>116</v>
      </c>
      <c r="D46" s="2" t="s">
        <v>108</v>
      </c>
      <c r="E46" s="3" t="s">
        <v>949</v>
      </c>
      <c r="F46" s="4" t="s">
        <v>976</v>
      </c>
      <c r="G46" s="3" t="s">
        <v>949</v>
      </c>
      <c r="H46" s="3" t="s">
        <v>949</v>
      </c>
      <c r="I46" s="3" t="s">
        <v>949</v>
      </c>
      <c r="J46" s="3" t="s">
        <v>1185</v>
      </c>
      <c r="K46" s="6">
        <v>9.1</v>
      </c>
      <c r="L46" s="6">
        <v>9.9</v>
      </c>
      <c r="M46" s="6">
        <v>7</v>
      </c>
      <c r="N46" s="1" t="s">
        <v>950</v>
      </c>
      <c r="O46" s="2" t="s">
        <v>61</v>
      </c>
      <c r="P46" s="2">
        <f>IF(O46="B",40,IF(O46="C",30,IF(O46="D",20,IF(O46="E",15,8))))</f>
        <v>30</v>
      </c>
      <c r="Q46" s="19" t="s">
        <v>109</v>
      </c>
    </row>
    <row r="47" spans="1:17" ht="15" customHeight="1">
      <c r="A47" s="18" t="s">
        <v>53</v>
      </c>
      <c r="B47" s="2">
        <v>856</v>
      </c>
      <c r="C47" s="2" t="s">
        <v>117</v>
      </c>
      <c r="D47" s="2" t="s">
        <v>118</v>
      </c>
      <c r="E47" s="3" t="s">
        <v>949</v>
      </c>
      <c r="F47" s="4" t="s">
        <v>982</v>
      </c>
      <c r="G47" s="3" t="s">
        <v>949</v>
      </c>
      <c r="H47" s="3" t="s">
        <v>949</v>
      </c>
      <c r="I47" s="3" t="s">
        <v>949</v>
      </c>
      <c r="J47" s="3" t="s">
        <v>1185</v>
      </c>
      <c r="K47" s="6">
        <v>9.6</v>
      </c>
      <c r="L47" s="6">
        <v>9</v>
      </c>
      <c r="M47" s="6">
        <v>5</v>
      </c>
      <c r="N47" s="1" t="s">
        <v>950</v>
      </c>
      <c r="O47" s="2" t="s">
        <v>73</v>
      </c>
      <c r="P47" s="2">
        <f>IF(O47="B",40,IF(O47="C",30,IF(O47="D",20,IF(O47="E",15,8))))</f>
        <v>20</v>
      </c>
      <c r="Q47" s="19" t="s">
        <v>109</v>
      </c>
    </row>
    <row r="48" spans="1:17" ht="15" customHeight="1">
      <c r="A48" s="18" t="s">
        <v>54</v>
      </c>
      <c r="B48" s="2">
        <v>858</v>
      </c>
      <c r="C48" s="2" t="s">
        <v>963</v>
      </c>
      <c r="D48" s="2" t="s">
        <v>964</v>
      </c>
      <c r="E48" s="3" t="s">
        <v>949</v>
      </c>
      <c r="F48" s="3" t="s">
        <v>949</v>
      </c>
      <c r="G48" s="3" t="s">
        <v>949</v>
      </c>
      <c r="H48" s="2" t="s">
        <v>965</v>
      </c>
      <c r="I48" s="3" t="s">
        <v>949</v>
      </c>
      <c r="J48" s="3" t="s">
        <v>1186</v>
      </c>
      <c r="K48" s="6">
        <v>89.7</v>
      </c>
      <c r="L48" s="6">
        <v>15.82</v>
      </c>
      <c r="M48" s="6">
        <v>8</v>
      </c>
      <c r="N48" s="1" t="s">
        <v>950</v>
      </c>
      <c r="O48" s="2" t="s">
        <v>754</v>
      </c>
      <c r="P48" s="2">
        <f>IF(O48="B",40,IF(O48="C",30,IF(O48="D",20,IF(O48="E",15,50))))</f>
        <v>50</v>
      </c>
      <c r="Q48" s="19" t="s">
        <v>109</v>
      </c>
    </row>
    <row r="49" spans="1:17" ht="15" customHeight="1">
      <c r="A49" s="18" t="s">
        <v>55</v>
      </c>
      <c r="B49" s="2">
        <v>858</v>
      </c>
      <c r="C49" s="2" t="s">
        <v>1101</v>
      </c>
      <c r="D49" s="2" t="s">
        <v>119</v>
      </c>
      <c r="E49" s="3" t="s">
        <v>949</v>
      </c>
      <c r="F49" s="4" t="s">
        <v>952</v>
      </c>
      <c r="G49" s="3" t="s">
        <v>949</v>
      </c>
      <c r="H49" s="3" t="s">
        <v>949</v>
      </c>
      <c r="I49" s="3" t="s">
        <v>949</v>
      </c>
      <c r="J49" s="3" t="s">
        <v>1185</v>
      </c>
      <c r="K49" s="6">
        <v>111</v>
      </c>
      <c r="L49" s="6">
        <v>14.65</v>
      </c>
      <c r="M49" s="6">
        <v>7</v>
      </c>
      <c r="N49" s="1" t="s">
        <v>950</v>
      </c>
      <c r="O49" s="2" t="s">
        <v>754</v>
      </c>
      <c r="P49" s="2">
        <f>IF(O49="B",40,IF(O49="C",30,IF(O49="D",20,IF(O49="E",15,50))))</f>
        <v>50</v>
      </c>
      <c r="Q49" s="19" t="s">
        <v>109</v>
      </c>
    </row>
    <row r="50" spans="1:17" ht="15" customHeight="1">
      <c r="A50" s="18" t="s">
        <v>56</v>
      </c>
      <c r="B50" s="2">
        <v>858</v>
      </c>
      <c r="C50" s="2" t="s">
        <v>122</v>
      </c>
      <c r="D50" s="2" t="s">
        <v>123</v>
      </c>
      <c r="E50" s="3" t="s">
        <v>949</v>
      </c>
      <c r="F50" s="4" t="s">
        <v>983</v>
      </c>
      <c r="G50" s="3" t="s">
        <v>949</v>
      </c>
      <c r="H50" s="3" t="s">
        <v>949</v>
      </c>
      <c r="I50" s="3" t="s">
        <v>949</v>
      </c>
      <c r="J50" s="3" t="s">
        <v>1185</v>
      </c>
      <c r="K50" s="6">
        <v>30</v>
      </c>
      <c r="L50" s="6">
        <v>8.84</v>
      </c>
      <c r="M50" s="6">
        <v>6</v>
      </c>
      <c r="N50" s="1" t="s">
        <v>950</v>
      </c>
      <c r="O50" s="2" t="s">
        <v>121</v>
      </c>
      <c r="P50" s="2">
        <f>IF(O50="B",40,IF(O50="C",30,IF(O50="D",20,IF(O50="E",15,8))))</f>
        <v>15</v>
      </c>
      <c r="Q50" s="19" t="s">
        <v>109</v>
      </c>
    </row>
    <row r="51" spans="1:17" ht="15" customHeight="1">
      <c r="A51" s="18" t="s">
        <v>57</v>
      </c>
      <c r="B51" s="2">
        <v>858</v>
      </c>
      <c r="C51" s="2" t="s">
        <v>124</v>
      </c>
      <c r="D51" s="2" t="s">
        <v>125</v>
      </c>
      <c r="E51" s="3" t="s">
        <v>949</v>
      </c>
      <c r="F51" s="4" t="s">
        <v>952</v>
      </c>
      <c r="G51" s="3" t="s">
        <v>949</v>
      </c>
      <c r="H51" s="3" t="s">
        <v>949</v>
      </c>
      <c r="I51" s="3" t="s">
        <v>949</v>
      </c>
      <c r="J51" s="3" t="s">
        <v>1185</v>
      </c>
      <c r="K51" s="6">
        <v>124.7</v>
      </c>
      <c r="L51" s="6">
        <v>12.74</v>
      </c>
      <c r="M51" s="6">
        <v>8</v>
      </c>
      <c r="N51" s="1" t="s">
        <v>950</v>
      </c>
      <c r="O51" s="2" t="s">
        <v>754</v>
      </c>
      <c r="P51" s="2">
        <f>IF(O51="B",40,IF(O51="C",30,IF(O51="D",20,IF(O51="E",15,50))))</f>
        <v>50</v>
      </c>
      <c r="Q51" s="19" t="s">
        <v>109</v>
      </c>
    </row>
    <row r="52" spans="1:17" ht="15" customHeight="1">
      <c r="A52" s="18" t="s">
        <v>63</v>
      </c>
      <c r="B52" s="2">
        <v>861</v>
      </c>
      <c r="C52" s="2" t="s">
        <v>126</v>
      </c>
      <c r="D52" s="2" t="s">
        <v>127</v>
      </c>
      <c r="E52" s="3" t="s">
        <v>949</v>
      </c>
      <c r="F52" s="4" t="s">
        <v>984</v>
      </c>
      <c r="G52" s="3" t="s">
        <v>949</v>
      </c>
      <c r="H52" s="3" t="s">
        <v>949</v>
      </c>
      <c r="I52" s="3" t="s">
        <v>949</v>
      </c>
      <c r="J52" s="3" t="s">
        <v>1185</v>
      </c>
      <c r="K52" s="6">
        <v>85.4</v>
      </c>
      <c r="L52" s="6">
        <v>16.39</v>
      </c>
      <c r="M52" s="6">
        <v>7</v>
      </c>
      <c r="N52" s="9" t="s">
        <v>950</v>
      </c>
      <c r="O52" s="2" t="s">
        <v>754</v>
      </c>
      <c r="P52" s="2">
        <f>IF(O52="B",40,IF(O52="C",30,IF(O52="D",20,IF(O52="E",15,50))))</f>
        <v>50</v>
      </c>
      <c r="Q52" s="19" t="s">
        <v>109</v>
      </c>
    </row>
    <row r="53" spans="1:17" ht="15" customHeight="1">
      <c r="A53" s="18" t="s">
        <v>142</v>
      </c>
      <c r="B53" s="2">
        <v>861</v>
      </c>
      <c r="C53" s="2" t="s">
        <v>128</v>
      </c>
      <c r="D53" s="2" t="s">
        <v>127</v>
      </c>
      <c r="E53" s="3" t="s">
        <v>949</v>
      </c>
      <c r="F53" s="4" t="s">
        <v>985</v>
      </c>
      <c r="G53" s="3" t="s">
        <v>949</v>
      </c>
      <c r="H53" s="3" t="s">
        <v>949</v>
      </c>
      <c r="I53" s="3" t="s">
        <v>949</v>
      </c>
      <c r="J53" s="3" t="s">
        <v>1185</v>
      </c>
      <c r="K53" s="6">
        <v>28.2</v>
      </c>
      <c r="L53" s="6">
        <v>10.16</v>
      </c>
      <c r="M53" s="6">
        <v>6.6</v>
      </c>
      <c r="N53" s="1" t="s">
        <v>950</v>
      </c>
      <c r="O53" s="2" t="s">
        <v>61</v>
      </c>
      <c r="P53" s="2">
        <f>IF(O53="B",40,IF(O53="C",30,IF(O53="D",20,IF(O53="E",15,8))))</f>
        <v>30</v>
      </c>
      <c r="Q53" s="19" t="s">
        <v>109</v>
      </c>
    </row>
    <row r="54" spans="1:17" ht="15" customHeight="1">
      <c r="A54" s="18" t="s">
        <v>143</v>
      </c>
      <c r="B54" s="2">
        <v>861</v>
      </c>
      <c r="C54" s="2" t="s">
        <v>129</v>
      </c>
      <c r="D54" s="2" t="s">
        <v>130</v>
      </c>
      <c r="E54" s="3" t="s">
        <v>949</v>
      </c>
      <c r="F54" s="4" t="s">
        <v>1092</v>
      </c>
      <c r="G54" s="3" t="s">
        <v>949</v>
      </c>
      <c r="H54" s="3" t="s">
        <v>949</v>
      </c>
      <c r="I54" s="3" t="s">
        <v>949</v>
      </c>
      <c r="J54" s="3" t="s">
        <v>1185</v>
      </c>
      <c r="K54" s="6">
        <v>7.9</v>
      </c>
      <c r="L54" s="6">
        <v>9.76</v>
      </c>
      <c r="M54" s="6">
        <v>6.1</v>
      </c>
      <c r="N54" s="1" t="s">
        <v>950</v>
      </c>
      <c r="O54" s="2" t="s">
        <v>61</v>
      </c>
      <c r="P54" s="2">
        <f>IF(O54="B",40,IF(O54="C",30,IF(O54="D",20,IF(O54="E",15,8))))</f>
        <v>30</v>
      </c>
      <c r="Q54" s="19" t="s">
        <v>109</v>
      </c>
    </row>
    <row r="55" spans="1:17" ht="15" customHeight="1">
      <c r="A55" s="18" t="s">
        <v>147</v>
      </c>
      <c r="B55" s="2">
        <v>861</v>
      </c>
      <c r="C55" s="2" t="s">
        <v>986</v>
      </c>
      <c r="D55" s="2" t="s">
        <v>132</v>
      </c>
      <c r="E55" s="3" t="s">
        <v>949</v>
      </c>
      <c r="F55" s="4" t="s">
        <v>987</v>
      </c>
      <c r="G55" s="3" t="s">
        <v>949</v>
      </c>
      <c r="H55" s="3" t="s">
        <v>949</v>
      </c>
      <c r="I55" s="3" t="s">
        <v>949</v>
      </c>
      <c r="J55" s="3" t="s">
        <v>1185</v>
      </c>
      <c r="K55" s="6">
        <v>21.6</v>
      </c>
      <c r="L55" s="6">
        <v>12.23</v>
      </c>
      <c r="M55" s="6">
        <v>7.03</v>
      </c>
      <c r="N55" s="1" t="s">
        <v>950</v>
      </c>
      <c r="O55" s="2" t="s">
        <v>200</v>
      </c>
      <c r="P55" s="2">
        <f>IF(O55="B",40,IF(O55="C",30,IF(O55="D",20,IF(O55="E",15,8))))</f>
        <v>40</v>
      </c>
      <c r="Q55" s="19" t="s">
        <v>109</v>
      </c>
    </row>
    <row r="56" spans="1:17" ht="15" customHeight="1">
      <c r="A56" s="18" t="s">
        <v>150</v>
      </c>
      <c r="B56" s="2">
        <v>861</v>
      </c>
      <c r="C56" s="2" t="s">
        <v>131</v>
      </c>
      <c r="D56" s="2" t="s">
        <v>132</v>
      </c>
      <c r="E56" s="3" t="s">
        <v>949</v>
      </c>
      <c r="F56" s="4" t="s">
        <v>953</v>
      </c>
      <c r="G56" s="3" t="s">
        <v>949</v>
      </c>
      <c r="H56" s="3" t="s">
        <v>949</v>
      </c>
      <c r="I56" s="3" t="s">
        <v>949</v>
      </c>
      <c r="J56" s="3" t="s">
        <v>1185</v>
      </c>
      <c r="K56" s="6">
        <v>4</v>
      </c>
      <c r="L56" s="6">
        <v>9.19</v>
      </c>
      <c r="M56" s="6">
        <v>6.06</v>
      </c>
      <c r="N56" s="1" t="s">
        <v>950</v>
      </c>
      <c r="O56" s="2" t="s">
        <v>754</v>
      </c>
      <c r="P56" s="2">
        <f>IF(O56="B",40,IF(O56="C",30,IF(O56="D",20,IF(O56="E",15,50))))</f>
        <v>50</v>
      </c>
      <c r="Q56" s="19" t="s">
        <v>109</v>
      </c>
    </row>
    <row r="57" spans="1:17" ht="15" customHeight="1">
      <c r="A57" s="18" t="s">
        <v>152</v>
      </c>
      <c r="B57" s="2">
        <v>861</v>
      </c>
      <c r="C57" s="2" t="s">
        <v>133</v>
      </c>
      <c r="D57" s="2" t="s">
        <v>134</v>
      </c>
      <c r="E57" s="3" t="s">
        <v>949</v>
      </c>
      <c r="F57" s="4" t="s">
        <v>953</v>
      </c>
      <c r="G57" s="3" t="s">
        <v>949</v>
      </c>
      <c r="H57" s="3" t="s">
        <v>949</v>
      </c>
      <c r="I57" s="3" t="s">
        <v>949</v>
      </c>
      <c r="J57" s="3" t="s">
        <v>1185</v>
      </c>
      <c r="K57" s="6">
        <v>4.1</v>
      </c>
      <c r="L57" s="6">
        <v>9.47</v>
      </c>
      <c r="M57" s="6">
        <v>6.1</v>
      </c>
      <c r="N57" s="1" t="s">
        <v>950</v>
      </c>
      <c r="O57" s="2" t="s">
        <v>754</v>
      </c>
      <c r="P57" s="2">
        <f>IF(O57="B",40,IF(O57="C",30,IF(O57="D",20,IF(O57="E",15,50))))</f>
        <v>50</v>
      </c>
      <c r="Q57" s="19" t="s">
        <v>109</v>
      </c>
    </row>
    <row r="58" spans="1:17" ht="15" customHeight="1">
      <c r="A58" s="18" t="s">
        <v>155</v>
      </c>
      <c r="B58" s="2">
        <v>863</v>
      </c>
      <c r="C58" s="2" t="s">
        <v>135</v>
      </c>
      <c r="D58" s="2" t="s">
        <v>136</v>
      </c>
      <c r="E58" s="3" t="s">
        <v>949</v>
      </c>
      <c r="F58" s="4" t="s">
        <v>981</v>
      </c>
      <c r="G58" s="3" t="s">
        <v>949</v>
      </c>
      <c r="H58" s="3" t="s">
        <v>949</v>
      </c>
      <c r="I58" s="3" t="s">
        <v>949</v>
      </c>
      <c r="J58" s="3" t="s">
        <v>1185</v>
      </c>
      <c r="K58" s="6">
        <v>277.46</v>
      </c>
      <c r="L58" s="6">
        <v>9.9</v>
      </c>
      <c r="M58" s="6">
        <v>7</v>
      </c>
      <c r="N58" s="1" t="s">
        <v>950</v>
      </c>
      <c r="O58" s="2" t="s">
        <v>61</v>
      </c>
      <c r="P58" s="2">
        <f aca="true" t="shared" si="2" ref="P58:P63">IF(O58="B",40,IF(O58="C",30,IF(O58="D",20,IF(O58="E",15,8))))</f>
        <v>30</v>
      </c>
      <c r="Q58" s="19" t="s">
        <v>109</v>
      </c>
    </row>
    <row r="59" spans="1:17" ht="15" customHeight="1">
      <c r="A59" s="18" t="s">
        <v>159</v>
      </c>
      <c r="B59" s="2">
        <v>863</v>
      </c>
      <c r="C59" s="2" t="s">
        <v>842</v>
      </c>
      <c r="D59" s="2" t="s">
        <v>843</v>
      </c>
      <c r="E59" s="3" t="s">
        <v>949</v>
      </c>
      <c r="F59" s="4" t="s">
        <v>844</v>
      </c>
      <c r="G59" s="2"/>
      <c r="H59" s="3" t="s">
        <v>949</v>
      </c>
      <c r="I59" s="3" t="s">
        <v>949</v>
      </c>
      <c r="J59" s="3" t="s">
        <v>1185</v>
      </c>
      <c r="K59" s="6">
        <v>15.4</v>
      </c>
      <c r="L59" s="6">
        <v>10</v>
      </c>
      <c r="M59" s="6">
        <v>7.1</v>
      </c>
      <c r="N59" s="1" t="s">
        <v>950</v>
      </c>
      <c r="O59" s="2" t="s">
        <v>61</v>
      </c>
      <c r="P59" s="2">
        <f t="shared" si="2"/>
        <v>30</v>
      </c>
      <c r="Q59" s="19" t="s">
        <v>845</v>
      </c>
    </row>
    <row r="60" spans="1:17" ht="15" customHeight="1">
      <c r="A60" s="18" t="s">
        <v>160</v>
      </c>
      <c r="B60" s="2">
        <v>863</v>
      </c>
      <c r="C60" s="2" t="s">
        <v>846</v>
      </c>
      <c r="D60" s="2" t="s">
        <v>847</v>
      </c>
      <c r="E60" s="3" t="s">
        <v>949</v>
      </c>
      <c r="F60" s="4" t="s">
        <v>848</v>
      </c>
      <c r="G60" s="2"/>
      <c r="H60" s="3" t="s">
        <v>949</v>
      </c>
      <c r="I60" s="3" t="s">
        <v>949</v>
      </c>
      <c r="J60" s="3" t="s">
        <v>1185</v>
      </c>
      <c r="K60" s="6">
        <v>7.5</v>
      </c>
      <c r="L60" s="6">
        <v>9.51</v>
      </c>
      <c r="M60" s="6">
        <v>6.8</v>
      </c>
      <c r="N60" s="1" t="s">
        <v>950</v>
      </c>
      <c r="O60" s="2" t="s">
        <v>61</v>
      </c>
      <c r="P60" s="2">
        <f t="shared" si="2"/>
        <v>30</v>
      </c>
      <c r="Q60" s="19" t="s">
        <v>845</v>
      </c>
    </row>
    <row r="61" spans="1:17" ht="15" customHeight="1">
      <c r="A61" s="18" t="s">
        <v>163</v>
      </c>
      <c r="B61" s="2">
        <v>865</v>
      </c>
      <c r="C61" s="2" t="s">
        <v>999</v>
      </c>
      <c r="D61" s="2" t="s">
        <v>137</v>
      </c>
      <c r="E61" s="3" t="s">
        <v>949</v>
      </c>
      <c r="F61" s="4" t="s">
        <v>981</v>
      </c>
      <c r="G61" s="3" t="s">
        <v>949</v>
      </c>
      <c r="H61" s="3" t="s">
        <v>949</v>
      </c>
      <c r="I61" s="3" t="s">
        <v>949</v>
      </c>
      <c r="J61" s="3" t="s">
        <v>1185</v>
      </c>
      <c r="K61" s="6">
        <v>185.24</v>
      </c>
      <c r="L61" s="6">
        <v>12.52</v>
      </c>
      <c r="M61" s="6">
        <v>7.4</v>
      </c>
      <c r="N61" s="1">
        <v>4.62</v>
      </c>
      <c r="O61" s="2" t="s">
        <v>61</v>
      </c>
      <c r="P61" s="2">
        <f t="shared" si="2"/>
        <v>30</v>
      </c>
      <c r="Q61" s="19" t="s">
        <v>62</v>
      </c>
    </row>
    <row r="62" spans="1:17" ht="15" customHeight="1">
      <c r="A62" s="18" t="s">
        <v>165</v>
      </c>
      <c r="B62" s="2">
        <v>865</v>
      </c>
      <c r="C62" s="2" t="s">
        <v>138</v>
      </c>
      <c r="D62" s="2" t="s">
        <v>139</v>
      </c>
      <c r="E62" s="3" t="s">
        <v>949</v>
      </c>
      <c r="F62" s="4" t="s">
        <v>953</v>
      </c>
      <c r="G62" s="3" t="s">
        <v>949</v>
      </c>
      <c r="H62" s="3" t="s">
        <v>949</v>
      </c>
      <c r="I62" s="3" t="s">
        <v>949</v>
      </c>
      <c r="J62" s="3" t="s">
        <v>1185</v>
      </c>
      <c r="K62" s="6">
        <v>3.6</v>
      </c>
      <c r="L62" s="6">
        <v>10.55</v>
      </c>
      <c r="M62" s="6">
        <v>6.45</v>
      </c>
      <c r="N62" s="1" t="s">
        <v>950</v>
      </c>
      <c r="O62" s="2" t="s">
        <v>61</v>
      </c>
      <c r="P62" s="2">
        <f t="shared" si="2"/>
        <v>30</v>
      </c>
      <c r="Q62" s="19" t="s">
        <v>62</v>
      </c>
    </row>
    <row r="63" spans="1:17" ht="15" customHeight="1">
      <c r="A63" s="18" t="s">
        <v>168</v>
      </c>
      <c r="B63" s="2">
        <v>865</v>
      </c>
      <c r="C63" s="2" t="s">
        <v>140</v>
      </c>
      <c r="D63" s="2" t="s">
        <v>141</v>
      </c>
      <c r="E63" s="3" t="s">
        <v>949</v>
      </c>
      <c r="F63" s="4" t="s">
        <v>951</v>
      </c>
      <c r="G63" s="3" t="s">
        <v>949</v>
      </c>
      <c r="H63" s="3" t="s">
        <v>949</v>
      </c>
      <c r="I63" s="3" t="s">
        <v>949</v>
      </c>
      <c r="J63" s="3" t="s">
        <v>1185</v>
      </c>
      <c r="K63" s="6">
        <v>43.24</v>
      </c>
      <c r="L63" s="6">
        <v>12.12</v>
      </c>
      <c r="M63" s="6">
        <v>7</v>
      </c>
      <c r="N63" s="1" t="s">
        <v>950</v>
      </c>
      <c r="O63" s="2" t="s">
        <v>200</v>
      </c>
      <c r="P63" s="2">
        <f t="shared" si="2"/>
        <v>40</v>
      </c>
      <c r="Q63" s="19" t="s">
        <v>62</v>
      </c>
    </row>
    <row r="64" spans="1:17" ht="15" customHeight="1">
      <c r="A64" s="18" t="s">
        <v>169</v>
      </c>
      <c r="B64" s="2">
        <v>865</v>
      </c>
      <c r="C64" s="2" t="s">
        <v>1152</v>
      </c>
      <c r="D64" s="2" t="s">
        <v>1153</v>
      </c>
      <c r="E64" s="3" t="s">
        <v>949</v>
      </c>
      <c r="F64" s="4" t="s">
        <v>1154</v>
      </c>
      <c r="G64" s="3"/>
      <c r="H64" s="3" t="s">
        <v>949</v>
      </c>
      <c r="I64" s="3" t="s">
        <v>949</v>
      </c>
      <c r="J64" s="3" t="s">
        <v>1185</v>
      </c>
      <c r="K64" s="6">
        <v>28.16</v>
      </c>
      <c r="L64" s="6">
        <v>12.6</v>
      </c>
      <c r="M64" s="6">
        <v>7</v>
      </c>
      <c r="N64" s="1" t="s">
        <v>950</v>
      </c>
      <c r="O64" s="2" t="s">
        <v>754</v>
      </c>
      <c r="P64" s="2">
        <f>IF(O64="B",40,IF(O64="C",30,IF(O64="D",20,IF(O64="E",15,50))))</f>
        <v>50</v>
      </c>
      <c r="Q64" s="19" t="s">
        <v>845</v>
      </c>
    </row>
    <row r="65" spans="1:17" ht="15" customHeight="1">
      <c r="A65" s="18" t="s">
        <v>171</v>
      </c>
      <c r="B65" s="2">
        <v>865</v>
      </c>
      <c r="C65" s="2" t="s">
        <v>890</v>
      </c>
      <c r="D65" s="2" t="s">
        <v>849</v>
      </c>
      <c r="E65" s="3" t="s">
        <v>949</v>
      </c>
      <c r="F65" s="4" t="s">
        <v>850</v>
      </c>
      <c r="G65" s="2"/>
      <c r="H65" s="3" t="s">
        <v>949</v>
      </c>
      <c r="I65" s="3" t="s">
        <v>949</v>
      </c>
      <c r="J65" s="3" t="s">
        <v>1185</v>
      </c>
      <c r="K65" s="6">
        <v>21.2</v>
      </c>
      <c r="L65" s="6">
        <v>11.49</v>
      </c>
      <c r="M65" s="6">
        <v>8.57</v>
      </c>
      <c r="N65" s="1" t="s">
        <v>950</v>
      </c>
      <c r="O65" s="2" t="s">
        <v>61</v>
      </c>
      <c r="P65" s="2">
        <f>IF(O65="B",40,IF(O65="C",30,IF(O65="D",20,IF(O65="E",15,8))))</f>
        <v>30</v>
      </c>
      <c r="Q65" s="19" t="s">
        <v>845</v>
      </c>
    </row>
    <row r="66" spans="1:17" ht="15" customHeight="1">
      <c r="A66" s="18" t="s">
        <v>173</v>
      </c>
      <c r="B66" s="2">
        <v>865</v>
      </c>
      <c r="C66" s="2" t="s">
        <v>851</v>
      </c>
      <c r="D66" s="2" t="s">
        <v>852</v>
      </c>
      <c r="E66" s="3" t="s">
        <v>949</v>
      </c>
      <c r="F66" s="4" t="s">
        <v>853</v>
      </c>
      <c r="G66" s="2"/>
      <c r="H66" s="3" t="s">
        <v>949</v>
      </c>
      <c r="I66" s="3" t="s">
        <v>949</v>
      </c>
      <c r="J66" s="3" t="s">
        <v>1185</v>
      </c>
      <c r="K66" s="6">
        <v>12.9</v>
      </c>
      <c r="L66" s="6">
        <v>11.18</v>
      </c>
      <c r="M66" s="6">
        <v>8.5</v>
      </c>
      <c r="N66" s="1" t="s">
        <v>950</v>
      </c>
      <c r="O66" s="2" t="s">
        <v>61</v>
      </c>
      <c r="P66" s="2">
        <f>IF(O66="B",40,IF(O66="C",30,IF(O66="D",20,IF(O66="E",15,8))))</f>
        <v>30</v>
      </c>
      <c r="Q66" s="19" t="s">
        <v>845</v>
      </c>
    </row>
    <row r="67" spans="1:17" ht="15" customHeight="1">
      <c r="A67" s="18" t="s">
        <v>175</v>
      </c>
      <c r="B67" s="2">
        <v>865</v>
      </c>
      <c r="C67" s="2" t="s">
        <v>854</v>
      </c>
      <c r="D67" s="2" t="s">
        <v>855</v>
      </c>
      <c r="E67" s="3" t="s">
        <v>949</v>
      </c>
      <c r="F67" s="4" t="s">
        <v>120</v>
      </c>
      <c r="G67" s="2"/>
      <c r="H67" s="3" t="s">
        <v>949</v>
      </c>
      <c r="I67" s="3" t="s">
        <v>949</v>
      </c>
      <c r="J67" s="3" t="s">
        <v>1185</v>
      </c>
      <c r="K67" s="6">
        <v>26.5</v>
      </c>
      <c r="L67" s="6">
        <v>12.03</v>
      </c>
      <c r="M67" s="6">
        <v>8.92</v>
      </c>
      <c r="N67" s="1" t="s">
        <v>950</v>
      </c>
      <c r="O67" s="2" t="s">
        <v>61</v>
      </c>
      <c r="P67" s="2">
        <f>IF(O67="B",40,IF(O67="C",30,IF(O67="D",20,IF(O67="E",15,8))))</f>
        <v>30</v>
      </c>
      <c r="Q67" s="19" t="s">
        <v>845</v>
      </c>
    </row>
    <row r="68" spans="1:17" ht="15" customHeight="1">
      <c r="A68" s="18" t="s">
        <v>177</v>
      </c>
      <c r="B68" s="2">
        <v>866</v>
      </c>
      <c r="C68" s="2" t="s">
        <v>856</v>
      </c>
      <c r="D68" s="2" t="s">
        <v>857</v>
      </c>
      <c r="E68" s="3" t="s">
        <v>949</v>
      </c>
      <c r="F68" s="4" t="s">
        <v>858</v>
      </c>
      <c r="G68" s="2"/>
      <c r="H68" s="3" t="s">
        <v>949</v>
      </c>
      <c r="I68" s="3" t="s">
        <v>949</v>
      </c>
      <c r="J68" s="3" t="s">
        <v>1185</v>
      </c>
      <c r="K68" s="6">
        <v>29.2</v>
      </c>
      <c r="L68" s="6">
        <v>10.06</v>
      </c>
      <c r="M68" s="6">
        <v>7.01</v>
      </c>
      <c r="N68" s="1" t="s">
        <v>950</v>
      </c>
      <c r="O68" s="2" t="s">
        <v>61</v>
      </c>
      <c r="P68" s="2">
        <f>IF(O68="B",40,IF(O68="C",30,IF(O68="D",20,IF(O68="E",15,8))))</f>
        <v>30</v>
      </c>
      <c r="Q68" s="19" t="s">
        <v>845</v>
      </c>
    </row>
    <row r="69" spans="1:17" ht="15" customHeight="1">
      <c r="A69" s="18" t="s">
        <v>179</v>
      </c>
      <c r="B69" s="2">
        <v>866</v>
      </c>
      <c r="C69" s="2" t="s">
        <v>1135</v>
      </c>
      <c r="D69" s="2" t="s">
        <v>857</v>
      </c>
      <c r="E69" s="3" t="s">
        <v>949</v>
      </c>
      <c r="F69" s="4" t="s">
        <v>953</v>
      </c>
      <c r="G69" s="2"/>
      <c r="H69" s="3" t="s">
        <v>949</v>
      </c>
      <c r="I69" s="3" t="s">
        <v>949</v>
      </c>
      <c r="J69" s="3" t="s">
        <v>1185</v>
      </c>
      <c r="K69" s="6">
        <v>4.87</v>
      </c>
      <c r="L69" s="6">
        <v>17.8</v>
      </c>
      <c r="M69" s="6">
        <v>7</v>
      </c>
      <c r="N69" s="1" t="s">
        <v>950</v>
      </c>
      <c r="O69" s="2" t="s">
        <v>754</v>
      </c>
      <c r="P69" s="2">
        <f aca="true" t="shared" si="3" ref="P69:P74">IF(O69="B",40,IF(O69="C",30,IF(O69="D",20,IF(O69="E",15,50))))</f>
        <v>50</v>
      </c>
      <c r="Q69" s="19" t="s">
        <v>845</v>
      </c>
    </row>
    <row r="70" spans="1:17" ht="15" customHeight="1">
      <c r="A70" s="18" t="s">
        <v>182</v>
      </c>
      <c r="B70" s="2">
        <v>866</v>
      </c>
      <c r="C70" s="2" t="s">
        <v>1136</v>
      </c>
      <c r="D70" s="2" t="s">
        <v>857</v>
      </c>
      <c r="E70" s="3" t="s">
        <v>949</v>
      </c>
      <c r="F70" s="4" t="s">
        <v>953</v>
      </c>
      <c r="G70" s="2"/>
      <c r="H70" s="3" t="s">
        <v>949</v>
      </c>
      <c r="I70" s="3" t="s">
        <v>949</v>
      </c>
      <c r="J70" s="3" t="s">
        <v>1185</v>
      </c>
      <c r="K70" s="6">
        <v>4.87</v>
      </c>
      <c r="L70" s="6">
        <v>18</v>
      </c>
      <c r="M70" s="6">
        <v>7</v>
      </c>
      <c r="N70" s="1" t="s">
        <v>950</v>
      </c>
      <c r="O70" s="2" t="s">
        <v>754</v>
      </c>
      <c r="P70" s="2">
        <f t="shared" si="3"/>
        <v>50</v>
      </c>
      <c r="Q70" s="19" t="s">
        <v>845</v>
      </c>
    </row>
    <row r="71" spans="1:17" ht="15" customHeight="1">
      <c r="A71" s="18" t="s">
        <v>185</v>
      </c>
      <c r="B71" s="2">
        <v>866</v>
      </c>
      <c r="C71" s="2" t="s">
        <v>1137</v>
      </c>
      <c r="D71" s="2" t="s">
        <v>857</v>
      </c>
      <c r="E71" s="3" t="s">
        <v>949</v>
      </c>
      <c r="F71" s="4" t="s">
        <v>953</v>
      </c>
      <c r="G71" s="2"/>
      <c r="H71" s="3" t="s">
        <v>949</v>
      </c>
      <c r="I71" s="3" t="s">
        <v>949</v>
      </c>
      <c r="J71" s="3" t="s">
        <v>1185</v>
      </c>
      <c r="K71" s="6">
        <v>4.87</v>
      </c>
      <c r="L71" s="6">
        <v>18.9</v>
      </c>
      <c r="M71" s="6">
        <v>7</v>
      </c>
      <c r="N71" s="1" t="s">
        <v>950</v>
      </c>
      <c r="O71" s="2" t="s">
        <v>754</v>
      </c>
      <c r="P71" s="2">
        <f t="shared" si="3"/>
        <v>50</v>
      </c>
      <c r="Q71" s="19" t="s">
        <v>845</v>
      </c>
    </row>
    <row r="72" spans="1:17" ht="15" customHeight="1">
      <c r="A72" s="18" t="s">
        <v>188</v>
      </c>
      <c r="B72" s="2">
        <v>866</v>
      </c>
      <c r="C72" s="2" t="s">
        <v>1138</v>
      </c>
      <c r="D72" s="2" t="s">
        <v>857</v>
      </c>
      <c r="E72" s="3" t="s">
        <v>949</v>
      </c>
      <c r="F72" s="4" t="s">
        <v>953</v>
      </c>
      <c r="G72" s="2"/>
      <c r="H72" s="3" t="s">
        <v>949</v>
      </c>
      <c r="I72" s="3" t="s">
        <v>949</v>
      </c>
      <c r="J72" s="3" t="s">
        <v>1185</v>
      </c>
      <c r="K72" s="6">
        <v>4.87</v>
      </c>
      <c r="L72" s="6">
        <v>20.2</v>
      </c>
      <c r="M72" s="6">
        <v>7</v>
      </c>
      <c r="N72" s="1" t="s">
        <v>950</v>
      </c>
      <c r="O72" s="2" t="s">
        <v>754</v>
      </c>
      <c r="P72" s="2">
        <f t="shared" si="3"/>
        <v>50</v>
      </c>
      <c r="Q72" s="19" t="s">
        <v>845</v>
      </c>
    </row>
    <row r="73" spans="1:17" ht="15" customHeight="1">
      <c r="A73" s="18" t="s">
        <v>192</v>
      </c>
      <c r="B73" s="2">
        <v>866</v>
      </c>
      <c r="C73" s="2" t="s">
        <v>1139</v>
      </c>
      <c r="D73" s="2" t="s">
        <v>857</v>
      </c>
      <c r="E73" s="3" t="s">
        <v>949</v>
      </c>
      <c r="F73" s="4" t="s">
        <v>951</v>
      </c>
      <c r="G73" s="2"/>
      <c r="H73" s="3" t="s">
        <v>949</v>
      </c>
      <c r="I73" s="3" t="s">
        <v>949</v>
      </c>
      <c r="J73" s="3" t="s">
        <v>1185</v>
      </c>
      <c r="K73" s="6">
        <v>72.8</v>
      </c>
      <c r="L73" s="6">
        <v>12.5</v>
      </c>
      <c r="M73" s="6">
        <v>7</v>
      </c>
      <c r="N73" s="1" t="s">
        <v>950</v>
      </c>
      <c r="O73" s="2" t="s">
        <v>754</v>
      </c>
      <c r="P73" s="2">
        <f t="shared" si="3"/>
        <v>50</v>
      </c>
      <c r="Q73" s="19" t="s">
        <v>845</v>
      </c>
    </row>
    <row r="74" spans="1:17" ht="15" customHeight="1">
      <c r="A74" s="18" t="s">
        <v>195</v>
      </c>
      <c r="B74" s="2">
        <v>866</v>
      </c>
      <c r="C74" s="2" t="s">
        <v>1140</v>
      </c>
      <c r="D74" s="2" t="s">
        <v>857</v>
      </c>
      <c r="E74" s="3" t="s">
        <v>949</v>
      </c>
      <c r="F74" s="4" t="s">
        <v>953</v>
      </c>
      <c r="G74" s="2"/>
      <c r="H74" s="3" t="s">
        <v>949</v>
      </c>
      <c r="I74" s="3" t="s">
        <v>949</v>
      </c>
      <c r="J74" s="3" t="s">
        <v>1185</v>
      </c>
      <c r="K74" s="6">
        <v>4.87</v>
      </c>
      <c r="L74" s="6">
        <v>26.3</v>
      </c>
      <c r="M74" s="6">
        <v>7</v>
      </c>
      <c r="N74" s="1" t="s">
        <v>950</v>
      </c>
      <c r="O74" s="2" t="s">
        <v>754</v>
      </c>
      <c r="P74" s="2">
        <f t="shared" si="3"/>
        <v>50</v>
      </c>
      <c r="Q74" s="19" t="s">
        <v>845</v>
      </c>
    </row>
    <row r="75" spans="1:17" ht="15" customHeight="1">
      <c r="A75" s="18" t="s">
        <v>198</v>
      </c>
      <c r="B75" s="2">
        <v>866</v>
      </c>
      <c r="C75" s="2" t="s">
        <v>859</v>
      </c>
      <c r="D75" s="2" t="s">
        <v>860</v>
      </c>
      <c r="E75" s="3" t="s">
        <v>949</v>
      </c>
      <c r="F75" s="4" t="s">
        <v>861</v>
      </c>
      <c r="G75" s="2"/>
      <c r="H75" s="3" t="s">
        <v>949</v>
      </c>
      <c r="I75" s="3" t="s">
        <v>949</v>
      </c>
      <c r="J75" s="3" t="s">
        <v>1185</v>
      </c>
      <c r="K75" s="6">
        <v>11.35</v>
      </c>
      <c r="L75" s="6">
        <v>11.45</v>
      </c>
      <c r="M75" s="6">
        <v>7</v>
      </c>
      <c r="N75" s="1" t="s">
        <v>950</v>
      </c>
      <c r="O75" s="2" t="s">
        <v>200</v>
      </c>
      <c r="P75" s="2">
        <f>IF(O75="B",40,IF(O75="C",30,IF(O75="D",20,IF(O75="E",15,8))))</f>
        <v>40</v>
      </c>
      <c r="Q75" s="19" t="s">
        <v>845</v>
      </c>
    </row>
    <row r="76" spans="1:17" ht="15" customHeight="1">
      <c r="A76" s="18" t="s">
        <v>201</v>
      </c>
      <c r="B76" s="2">
        <v>867</v>
      </c>
      <c r="C76" s="2" t="s">
        <v>862</v>
      </c>
      <c r="D76" s="2" t="s">
        <v>857</v>
      </c>
      <c r="E76" s="3" t="s">
        <v>949</v>
      </c>
      <c r="F76" s="4" t="s">
        <v>858</v>
      </c>
      <c r="G76" s="2"/>
      <c r="H76" s="3" t="s">
        <v>949</v>
      </c>
      <c r="I76" s="3" t="s">
        <v>949</v>
      </c>
      <c r="J76" s="3" t="s">
        <v>1185</v>
      </c>
      <c r="K76" s="6">
        <v>29.1</v>
      </c>
      <c r="L76" s="6">
        <v>10.03</v>
      </c>
      <c r="M76" s="6">
        <v>6.22</v>
      </c>
      <c r="N76" s="1" t="s">
        <v>950</v>
      </c>
      <c r="O76" s="2" t="s">
        <v>61</v>
      </c>
      <c r="P76" s="2">
        <f>IF(O76="B",40,IF(O76="C",30,IF(O76="D",20,IF(O76="E",15,8))))</f>
        <v>30</v>
      </c>
      <c r="Q76" s="19" t="s">
        <v>845</v>
      </c>
    </row>
    <row r="77" spans="1:17" ht="15" customHeight="1">
      <c r="A77" s="18" t="s">
        <v>204</v>
      </c>
      <c r="B77" s="2">
        <v>867</v>
      </c>
      <c r="C77" s="2" t="s">
        <v>863</v>
      </c>
      <c r="D77" s="2" t="s">
        <v>864</v>
      </c>
      <c r="E77" s="3" t="s">
        <v>949</v>
      </c>
      <c r="F77" s="4" t="s">
        <v>858</v>
      </c>
      <c r="G77" s="2"/>
      <c r="H77" s="3" t="s">
        <v>949</v>
      </c>
      <c r="I77" s="3" t="s">
        <v>949</v>
      </c>
      <c r="J77" s="3" t="s">
        <v>1185</v>
      </c>
      <c r="K77" s="6">
        <v>21.2</v>
      </c>
      <c r="L77" s="6">
        <v>10.09</v>
      </c>
      <c r="M77" s="6">
        <v>7.25</v>
      </c>
      <c r="N77" s="1" t="s">
        <v>950</v>
      </c>
      <c r="O77" s="2" t="s">
        <v>61</v>
      </c>
      <c r="P77" s="2">
        <f>IF(O77="B",40,IF(O77="C",30,IF(O77="D",20,IF(O77="E",15,8))))</f>
        <v>30</v>
      </c>
      <c r="Q77" s="19" t="s">
        <v>845</v>
      </c>
    </row>
    <row r="78" spans="1:17" ht="15" customHeight="1">
      <c r="A78" s="18" t="s">
        <v>207</v>
      </c>
      <c r="B78" s="2">
        <v>867</v>
      </c>
      <c r="C78" s="2" t="s">
        <v>865</v>
      </c>
      <c r="D78" s="2" t="s">
        <v>866</v>
      </c>
      <c r="E78" s="3" t="s">
        <v>949</v>
      </c>
      <c r="F78" s="4" t="s">
        <v>867</v>
      </c>
      <c r="G78" s="2"/>
      <c r="H78" s="3" t="s">
        <v>949</v>
      </c>
      <c r="I78" s="3" t="s">
        <v>949</v>
      </c>
      <c r="J78" s="3" t="s">
        <v>1185</v>
      </c>
      <c r="K78" s="6">
        <v>10</v>
      </c>
      <c r="L78" s="6">
        <v>9.11</v>
      </c>
      <c r="M78" s="6">
        <v>6.42</v>
      </c>
      <c r="N78" s="1" t="s">
        <v>950</v>
      </c>
      <c r="O78" s="2" t="s">
        <v>61</v>
      </c>
      <c r="P78" s="2">
        <f>IF(O78="B",40,IF(O78="C",30,IF(O78="D",20,IF(O78="E",15,8))))</f>
        <v>30</v>
      </c>
      <c r="Q78" s="19" t="s">
        <v>845</v>
      </c>
    </row>
    <row r="79" spans="1:17" ht="15" customHeight="1">
      <c r="A79" s="18" t="s">
        <v>209</v>
      </c>
      <c r="B79" s="2">
        <v>867</v>
      </c>
      <c r="C79" s="2" t="s">
        <v>868</v>
      </c>
      <c r="D79" s="2" t="s">
        <v>869</v>
      </c>
      <c r="E79" s="3" t="s">
        <v>949</v>
      </c>
      <c r="F79" s="4" t="s">
        <v>870</v>
      </c>
      <c r="G79" s="2"/>
      <c r="H79" s="3" t="s">
        <v>949</v>
      </c>
      <c r="I79" s="3" t="s">
        <v>949</v>
      </c>
      <c r="J79" s="3" t="s">
        <v>1185</v>
      </c>
      <c r="K79" s="6">
        <v>10.4</v>
      </c>
      <c r="L79" s="6">
        <v>7.41</v>
      </c>
      <c r="M79" s="6">
        <v>6.72</v>
      </c>
      <c r="N79" s="1" t="s">
        <v>950</v>
      </c>
      <c r="O79" s="2" t="s">
        <v>61</v>
      </c>
      <c r="P79" s="2">
        <f>IF(O79="B",40,IF(O79="C",30,IF(O79="D",20,IF(O79="E",15,8))))</f>
        <v>30</v>
      </c>
      <c r="Q79" s="19" t="s">
        <v>845</v>
      </c>
    </row>
    <row r="80" spans="1:17" ht="15" customHeight="1">
      <c r="A80" s="18" t="s">
        <v>213</v>
      </c>
      <c r="B80" s="2">
        <v>869</v>
      </c>
      <c r="C80" s="2" t="s">
        <v>1097</v>
      </c>
      <c r="D80" s="2" t="s">
        <v>1080</v>
      </c>
      <c r="E80" s="3" t="s">
        <v>949</v>
      </c>
      <c r="F80" s="4" t="s">
        <v>1098</v>
      </c>
      <c r="G80" s="2"/>
      <c r="H80" s="3" t="s">
        <v>949</v>
      </c>
      <c r="I80" s="3" t="s">
        <v>949</v>
      </c>
      <c r="J80" s="3" t="s">
        <v>1185</v>
      </c>
      <c r="K80" s="6">
        <v>55.6</v>
      </c>
      <c r="L80" s="6">
        <v>20.2</v>
      </c>
      <c r="M80" s="6">
        <v>7</v>
      </c>
      <c r="N80" s="1" t="s">
        <v>950</v>
      </c>
      <c r="O80" s="2" t="s">
        <v>754</v>
      </c>
      <c r="P80" s="2">
        <f>IF(O80="B",40,IF(O80="C",30,IF(O80="D",20,IF(O80="E",15,50))))</f>
        <v>50</v>
      </c>
      <c r="Q80" s="19" t="s">
        <v>77</v>
      </c>
    </row>
    <row r="81" spans="1:17" ht="15" customHeight="1">
      <c r="A81" s="18" t="s">
        <v>217</v>
      </c>
      <c r="B81" s="2">
        <v>869</v>
      </c>
      <c r="C81" s="2" t="s">
        <v>1087</v>
      </c>
      <c r="D81" s="2" t="s">
        <v>1060</v>
      </c>
      <c r="E81" s="3" t="s">
        <v>949</v>
      </c>
      <c r="F81" s="3" t="s">
        <v>949</v>
      </c>
      <c r="G81" s="2"/>
      <c r="H81" s="2" t="s">
        <v>1074</v>
      </c>
      <c r="I81" s="3" t="s">
        <v>949</v>
      </c>
      <c r="J81" s="2" t="s">
        <v>1186</v>
      </c>
      <c r="K81" s="6">
        <v>18.5</v>
      </c>
      <c r="L81" s="6">
        <v>13.13</v>
      </c>
      <c r="M81" s="6">
        <v>7</v>
      </c>
      <c r="N81" s="1" t="s">
        <v>950</v>
      </c>
      <c r="O81" s="2" t="s">
        <v>754</v>
      </c>
      <c r="P81" s="2">
        <f>IF(O81="B",40,IF(O81="C",30,IF(O81="D",20,IF(O81="E",15,50))))</f>
        <v>50</v>
      </c>
      <c r="Q81" s="19" t="s">
        <v>77</v>
      </c>
    </row>
    <row r="82" spans="1:17" ht="15" customHeight="1">
      <c r="A82" s="18" t="s">
        <v>220</v>
      </c>
      <c r="B82" s="2">
        <v>870</v>
      </c>
      <c r="C82" s="2" t="s">
        <v>144</v>
      </c>
      <c r="D82" s="2" t="s">
        <v>75</v>
      </c>
      <c r="E82" s="3" t="s">
        <v>949</v>
      </c>
      <c r="F82" s="4" t="s">
        <v>951</v>
      </c>
      <c r="G82" s="3" t="s">
        <v>949</v>
      </c>
      <c r="H82" s="3" t="s">
        <v>949</v>
      </c>
      <c r="I82" s="3" t="s">
        <v>949</v>
      </c>
      <c r="J82" s="3" t="s">
        <v>1185</v>
      </c>
      <c r="K82" s="6">
        <v>41.9</v>
      </c>
      <c r="L82" s="6">
        <v>9.65</v>
      </c>
      <c r="M82" s="6">
        <v>6.05</v>
      </c>
      <c r="N82" s="1" t="s">
        <v>950</v>
      </c>
      <c r="O82" s="2" t="s">
        <v>61</v>
      </c>
      <c r="P82" s="2">
        <f>IF(O82="B",40,IF(O82="C",30,IF(O82="D",20,IF(O82="E",15,8))))</f>
        <v>30</v>
      </c>
      <c r="Q82" s="19" t="s">
        <v>62</v>
      </c>
    </row>
    <row r="83" spans="1:17" ht="15" customHeight="1">
      <c r="A83" s="18" t="s">
        <v>223</v>
      </c>
      <c r="B83" s="2">
        <v>870</v>
      </c>
      <c r="C83" s="2" t="s">
        <v>145</v>
      </c>
      <c r="D83" s="2" t="s">
        <v>146</v>
      </c>
      <c r="E83" s="3" t="s">
        <v>949</v>
      </c>
      <c r="F83" s="4" t="s">
        <v>1000</v>
      </c>
      <c r="G83" s="3" t="s">
        <v>949</v>
      </c>
      <c r="H83" s="3" t="s">
        <v>949</v>
      </c>
      <c r="I83" s="3" t="s">
        <v>949</v>
      </c>
      <c r="J83" s="3" t="s">
        <v>1185</v>
      </c>
      <c r="K83" s="6">
        <v>12.72</v>
      </c>
      <c r="L83" s="6">
        <v>9.18</v>
      </c>
      <c r="M83" s="6">
        <v>6</v>
      </c>
      <c r="N83" s="1" t="s">
        <v>950</v>
      </c>
      <c r="O83" s="2" t="s">
        <v>61</v>
      </c>
      <c r="P83" s="2">
        <f>IF(O83="B",40,IF(O83="C",30,IF(O83="D",20,IF(O83="E",15,8))))</f>
        <v>30</v>
      </c>
      <c r="Q83" s="19" t="s">
        <v>62</v>
      </c>
    </row>
    <row r="84" spans="1:17" ht="15" customHeight="1">
      <c r="A84" s="18" t="s">
        <v>227</v>
      </c>
      <c r="B84" s="2">
        <v>871</v>
      </c>
      <c r="C84" s="2" t="s">
        <v>148</v>
      </c>
      <c r="D84" s="2" t="s">
        <v>149</v>
      </c>
      <c r="E84" s="3" t="s">
        <v>949</v>
      </c>
      <c r="F84" s="4" t="s">
        <v>988</v>
      </c>
      <c r="G84" s="3" t="s">
        <v>949</v>
      </c>
      <c r="H84" s="3" t="s">
        <v>949</v>
      </c>
      <c r="I84" s="3" t="s">
        <v>949</v>
      </c>
      <c r="J84" s="3" t="s">
        <v>1185</v>
      </c>
      <c r="K84" s="6">
        <v>12.74</v>
      </c>
      <c r="L84" s="6">
        <v>10.42</v>
      </c>
      <c r="M84" s="6">
        <v>7</v>
      </c>
      <c r="N84" s="1" t="s">
        <v>950</v>
      </c>
      <c r="O84" s="2" t="s">
        <v>61</v>
      </c>
      <c r="P84" s="2">
        <f>IF(O84="B",40,IF(O84="C",30,IF(O84="D",20,IF(O84="E",15,8))))</f>
        <v>30</v>
      </c>
      <c r="Q84" s="19" t="s">
        <v>109</v>
      </c>
    </row>
    <row r="85" spans="1:17" ht="15" customHeight="1">
      <c r="A85" s="18" t="s">
        <v>228</v>
      </c>
      <c r="B85" s="2">
        <v>871</v>
      </c>
      <c r="C85" s="2" t="s">
        <v>151</v>
      </c>
      <c r="D85" s="2" t="s">
        <v>149</v>
      </c>
      <c r="E85" s="3" t="s">
        <v>949</v>
      </c>
      <c r="F85" s="4" t="s">
        <v>989</v>
      </c>
      <c r="G85" s="3" t="s">
        <v>949</v>
      </c>
      <c r="H85" s="3" t="s">
        <v>949</v>
      </c>
      <c r="I85" s="3" t="s">
        <v>949</v>
      </c>
      <c r="J85" s="3" t="s">
        <v>1185</v>
      </c>
      <c r="K85" s="6">
        <v>9.09</v>
      </c>
      <c r="L85" s="6">
        <v>9.77</v>
      </c>
      <c r="M85" s="6">
        <v>7</v>
      </c>
      <c r="N85" s="1" t="s">
        <v>950</v>
      </c>
      <c r="O85" s="2" t="s">
        <v>61</v>
      </c>
      <c r="P85" s="2">
        <f>IF(O85="B",40,IF(O85="C",30,IF(O85="D",20,IF(O85="E",15,8))))</f>
        <v>30</v>
      </c>
      <c r="Q85" s="19" t="s">
        <v>109</v>
      </c>
    </row>
    <row r="86" spans="1:17" ht="15" customHeight="1">
      <c r="A86" s="18" t="s">
        <v>229</v>
      </c>
      <c r="B86" s="2">
        <v>871</v>
      </c>
      <c r="C86" s="2" t="s">
        <v>153</v>
      </c>
      <c r="D86" s="2" t="s">
        <v>154</v>
      </c>
      <c r="E86" s="3" t="s">
        <v>949</v>
      </c>
      <c r="F86" s="4" t="s">
        <v>990</v>
      </c>
      <c r="G86" s="3" t="s">
        <v>949</v>
      </c>
      <c r="H86" s="3" t="s">
        <v>949</v>
      </c>
      <c r="I86" s="3" t="s">
        <v>949</v>
      </c>
      <c r="J86" s="3" t="s">
        <v>1185</v>
      </c>
      <c r="K86" s="6">
        <v>10.6</v>
      </c>
      <c r="L86" s="6">
        <v>9.88</v>
      </c>
      <c r="M86" s="6">
        <v>7.08</v>
      </c>
      <c r="N86" s="1" t="s">
        <v>950</v>
      </c>
      <c r="O86" s="2" t="s">
        <v>61</v>
      </c>
      <c r="P86" s="2">
        <f>IF(O86="B",40,IF(O86="C",30,IF(O86="D",20,IF(O86="E",15,8))))</f>
        <v>30</v>
      </c>
      <c r="Q86" s="19" t="s">
        <v>109</v>
      </c>
    </row>
    <row r="87" spans="1:17" ht="15" customHeight="1">
      <c r="A87" s="18" t="s">
        <v>230</v>
      </c>
      <c r="B87" s="2">
        <v>871</v>
      </c>
      <c r="C87" s="2" t="s">
        <v>1076</v>
      </c>
      <c r="D87" s="2" t="s">
        <v>1065</v>
      </c>
      <c r="E87" s="3" t="s">
        <v>949</v>
      </c>
      <c r="F87" s="3" t="s">
        <v>949</v>
      </c>
      <c r="G87" s="3"/>
      <c r="H87" s="3" t="s">
        <v>949</v>
      </c>
      <c r="I87" s="3" t="s">
        <v>67</v>
      </c>
      <c r="J87" s="3" t="s">
        <v>1186</v>
      </c>
      <c r="K87" s="6">
        <v>7.61</v>
      </c>
      <c r="L87" s="6">
        <v>24.1</v>
      </c>
      <c r="M87" s="6">
        <v>7</v>
      </c>
      <c r="N87" s="1" t="s">
        <v>950</v>
      </c>
      <c r="O87" s="2" t="s">
        <v>754</v>
      </c>
      <c r="P87" s="2">
        <f>IF(O87="B",40,IF(O87="C",30,IF(O87="D",20,IF(O87="E",15,50))))</f>
        <v>50</v>
      </c>
      <c r="Q87" s="19" t="s">
        <v>109</v>
      </c>
    </row>
    <row r="88" spans="1:17" ht="15" customHeight="1">
      <c r="A88" s="18" t="s">
        <v>231</v>
      </c>
      <c r="B88" s="2">
        <v>871</v>
      </c>
      <c r="C88" s="2" t="s">
        <v>156</v>
      </c>
      <c r="D88" s="2" t="s">
        <v>157</v>
      </c>
      <c r="E88" s="3" t="s">
        <v>949</v>
      </c>
      <c r="F88" s="4" t="s">
        <v>984</v>
      </c>
      <c r="G88" s="3" t="s">
        <v>949</v>
      </c>
      <c r="H88" s="3" t="s">
        <v>949</v>
      </c>
      <c r="I88" s="3" t="s">
        <v>949</v>
      </c>
      <c r="J88" s="3" t="s">
        <v>1185</v>
      </c>
      <c r="K88" s="6">
        <v>106.9</v>
      </c>
      <c r="L88" s="6">
        <v>12.25</v>
      </c>
      <c r="M88" s="6">
        <v>7.65</v>
      </c>
      <c r="N88" s="1" t="s">
        <v>950</v>
      </c>
      <c r="O88" s="2" t="s">
        <v>754</v>
      </c>
      <c r="P88" s="2">
        <f>IF(O88="B",40,IF(O88="C",30,IF(O88="D",20,IF(O88="E",15,50))))</f>
        <v>50</v>
      </c>
      <c r="Q88" s="19" t="s">
        <v>109</v>
      </c>
    </row>
    <row r="89" spans="1:17" ht="15" customHeight="1">
      <c r="A89" s="18" t="s">
        <v>237</v>
      </c>
      <c r="B89" s="2">
        <v>871</v>
      </c>
      <c r="C89" s="2" t="s">
        <v>914</v>
      </c>
      <c r="D89" s="2" t="s">
        <v>158</v>
      </c>
      <c r="E89" s="3" t="s">
        <v>949</v>
      </c>
      <c r="F89" s="3" t="s">
        <v>949</v>
      </c>
      <c r="G89" s="2" t="s">
        <v>991</v>
      </c>
      <c r="H89" s="2" t="s">
        <v>965</v>
      </c>
      <c r="I89" s="3" t="s">
        <v>949</v>
      </c>
      <c r="J89" s="3" t="s">
        <v>1186</v>
      </c>
      <c r="K89" s="6">
        <v>417.31</v>
      </c>
      <c r="L89" s="6">
        <v>12.36</v>
      </c>
      <c r="M89" s="6">
        <v>7.3</v>
      </c>
      <c r="N89" s="1" t="s">
        <v>950</v>
      </c>
      <c r="O89" s="2" t="s">
        <v>200</v>
      </c>
      <c r="P89" s="2">
        <f>IF(O89="B",40,IF(O89="C",30,IF(O89="D",20,IF(O89="E",15,8))))</f>
        <v>40</v>
      </c>
      <c r="Q89" s="19" t="s">
        <v>109</v>
      </c>
    </row>
    <row r="90" spans="1:17" ht="15" customHeight="1">
      <c r="A90" s="18" t="s">
        <v>239</v>
      </c>
      <c r="B90" s="2">
        <v>871</v>
      </c>
      <c r="C90" s="2" t="s">
        <v>915</v>
      </c>
      <c r="D90" s="2" t="s">
        <v>158</v>
      </c>
      <c r="E90" s="3" t="s">
        <v>949</v>
      </c>
      <c r="F90" s="3" t="s">
        <v>949</v>
      </c>
      <c r="G90" s="2" t="s">
        <v>991</v>
      </c>
      <c r="H90" s="2" t="s">
        <v>965</v>
      </c>
      <c r="I90" s="3" t="s">
        <v>949</v>
      </c>
      <c r="J90" s="3" t="s">
        <v>1186</v>
      </c>
      <c r="K90" s="6">
        <v>417.48</v>
      </c>
      <c r="L90" s="6">
        <v>12.36</v>
      </c>
      <c r="M90" s="7">
        <v>7.3</v>
      </c>
      <c r="N90" s="1" t="s">
        <v>950</v>
      </c>
      <c r="O90" s="2" t="s">
        <v>200</v>
      </c>
      <c r="P90" s="2">
        <f>IF(O90="B",40,IF(O90="C",30,IF(O90="D",20,IF(O90="E",15,8))))</f>
        <v>40</v>
      </c>
      <c r="Q90" s="19" t="s">
        <v>109</v>
      </c>
    </row>
    <row r="91" spans="1:17" ht="15" customHeight="1">
      <c r="A91" s="18" t="s">
        <v>240</v>
      </c>
      <c r="B91" s="2">
        <v>872</v>
      </c>
      <c r="C91" s="2" t="s">
        <v>993</v>
      </c>
      <c r="D91" s="2" t="s">
        <v>161</v>
      </c>
      <c r="E91" s="3" t="s">
        <v>949</v>
      </c>
      <c r="F91" s="4" t="s">
        <v>992</v>
      </c>
      <c r="G91" s="3" t="s">
        <v>949</v>
      </c>
      <c r="H91" s="3" t="s">
        <v>949</v>
      </c>
      <c r="I91" s="3" t="s">
        <v>949</v>
      </c>
      <c r="J91" s="3" t="s">
        <v>1185</v>
      </c>
      <c r="K91" s="6">
        <v>30.38</v>
      </c>
      <c r="L91" s="6">
        <v>11.42</v>
      </c>
      <c r="M91" s="6">
        <v>7</v>
      </c>
      <c r="N91" s="1" t="s">
        <v>950</v>
      </c>
      <c r="O91" s="2" t="s">
        <v>61</v>
      </c>
      <c r="P91" s="2">
        <f>IF(O91="B",40,IF(O91="C",30,IF(O91="D",20,IF(O91="E",15,8))))</f>
        <v>30</v>
      </c>
      <c r="Q91" s="19" t="s">
        <v>109</v>
      </c>
    </row>
    <row r="92" spans="1:17" ht="15" customHeight="1">
      <c r="A92" s="18" t="s">
        <v>241</v>
      </c>
      <c r="B92" s="2">
        <v>872</v>
      </c>
      <c r="C92" s="2" t="s">
        <v>994</v>
      </c>
      <c r="D92" s="2" t="s">
        <v>164</v>
      </c>
      <c r="E92" s="3" t="s">
        <v>949</v>
      </c>
      <c r="F92" s="4" t="s">
        <v>988</v>
      </c>
      <c r="G92" s="3" t="s">
        <v>949</v>
      </c>
      <c r="H92" s="3" t="s">
        <v>949</v>
      </c>
      <c r="I92" s="3" t="s">
        <v>949</v>
      </c>
      <c r="J92" s="3" t="s">
        <v>1185</v>
      </c>
      <c r="K92" s="6">
        <v>12.9</v>
      </c>
      <c r="L92" s="6">
        <v>8.8</v>
      </c>
      <c r="M92" s="6">
        <v>6.5</v>
      </c>
      <c r="N92" s="1" t="s">
        <v>950</v>
      </c>
      <c r="O92" s="2" t="s">
        <v>61</v>
      </c>
      <c r="P92" s="2">
        <f>IF(O92="B",40,IF(O92="C",30,IF(O92="D",20,IF(O92="E",15,8))))</f>
        <v>30</v>
      </c>
      <c r="Q92" s="19" t="s">
        <v>109</v>
      </c>
    </row>
    <row r="93" spans="1:17" ht="15" customHeight="1">
      <c r="A93" s="18" t="s">
        <v>242</v>
      </c>
      <c r="B93" s="2">
        <v>872</v>
      </c>
      <c r="C93" s="2" t="s">
        <v>167</v>
      </c>
      <c r="D93" s="2" t="s">
        <v>166</v>
      </c>
      <c r="E93" s="3" t="s">
        <v>949</v>
      </c>
      <c r="F93" s="4" t="s">
        <v>984</v>
      </c>
      <c r="G93" s="3" t="s">
        <v>949</v>
      </c>
      <c r="H93" s="3" t="s">
        <v>949</v>
      </c>
      <c r="I93" s="3" t="s">
        <v>949</v>
      </c>
      <c r="J93" s="3" t="s">
        <v>1185</v>
      </c>
      <c r="K93" s="6">
        <v>27</v>
      </c>
      <c r="L93" s="6">
        <v>14.66</v>
      </c>
      <c r="M93" s="6">
        <v>7</v>
      </c>
      <c r="N93" s="1" t="s">
        <v>950</v>
      </c>
      <c r="O93" s="2" t="s">
        <v>754</v>
      </c>
      <c r="P93" s="2">
        <f>IF(O93="B",40,IF(O93="C",30,IF(O93="D",20,IF(O93="E",15,50))))</f>
        <v>50</v>
      </c>
      <c r="Q93" s="19" t="s">
        <v>109</v>
      </c>
    </row>
    <row r="94" spans="1:17" ht="15" customHeight="1">
      <c r="A94" s="18" t="s">
        <v>243</v>
      </c>
      <c r="B94" s="2">
        <v>872</v>
      </c>
      <c r="C94" s="2" t="s">
        <v>908</v>
      </c>
      <c r="D94" s="2" t="s">
        <v>166</v>
      </c>
      <c r="E94" s="3" t="s">
        <v>949</v>
      </c>
      <c r="F94" s="4" t="s">
        <v>984</v>
      </c>
      <c r="G94" s="3" t="s">
        <v>949</v>
      </c>
      <c r="H94" s="3" t="s">
        <v>949</v>
      </c>
      <c r="I94" s="3" t="s">
        <v>949</v>
      </c>
      <c r="J94" s="3" t="s">
        <v>1185</v>
      </c>
      <c r="K94" s="6">
        <v>101</v>
      </c>
      <c r="L94" s="6">
        <v>14.66</v>
      </c>
      <c r="M94" s="6">
        <v>7</v>
      </c>
      <c r="N94" s="1" t="s">
        <v>950</v>
      </c>
      <c r="O94" s="2" t="s">
        <v>754</v>
      </c>
      <c r="P94" s="2">
        <f>IF(O94="B",40,IF(O94="C",30,IF(O94="D",20,IF(O94="E",15,50))))</f>
        <v>50</v>
      </c>
      <c r="Q94" s="19" t="s">
        <v>109</v>
      </c>
    </row>
    <row r="95" spans="1:17" ht="15" customHeight="1">
      <c r="A95" s="18" t="s">
        <v>244</v>
      </c>
      <c r="B95" s="2">
        <v>872</v>
      </c>
      <c r="C95" s="2" t="s">
        <v>170</v>
      </c>
      <c r="D95" s="2" t="s">
        <v>909</v>
      </c>
      <c r="E95" s="3" t="s">
        <v>949</v>
      </c>
      <c r="F95" s="4" t="s">
        <v>995</v>
      </c>
      <c r="G95" s="3" t="s">
        <v>949</v>
      </c>
      <c r="H95" s="3" t="s">
        <v>949</v>
      </c>
      <c r="I95" s="3" t="s">
        <v>949</v>
      </c>
      <c r="J95" s="3" t="s">
        <v>1185</v>
      </c>
      <c r="K95" s="6">
        <v>7.9</v>
      </c>
      <c r="L95" s="6">
        <v>12.15</v>
      </c>
      <c r="M95" s="6">
        <v>9.2</v>
      </c>
      <c r="N95" s="1" t="s">
        <v>950</v>
      </c>
      <c r="O95" s="2" t="s">
        <v>61</v>
      </c>
      <c r="P95" s="2">
        <f>IF(O95="B",40,IF(O95="C",30,IF(O95="D",20,IF(O95="E",15,8))))</f>
        <v>30</v>
      </c>
      <c r="Q95" s="19" t="s">
        <v>109</v>
      </c>
    </row>
    <row r="96" spans="1:17" ht="15" customHeight="1">
      <c r="A96" s="18" t="s">
        <v>245</v>
      </c>
      <c r="B96" s="2">
        <v>875</v>
      </c>
      <c r="C96" s="2" t="s">
        <v>916</v>
      </c>
      <c r="D96" s="2" t="s">
        <v>172</v>
      </c>
      <c r="E96" s="3" t="s">
        <v>949</v>
      </c>
      <c r="F96" s="3" t="s">
        <v>949</v>
      </c>
      <c r="G96" s="2" t="s">
        <v>67</v>
      </c>
      <c r="H96" s="2" t="s">
        <v>67</v>
      </c>
      <c r="I96" s="2" t="s">
        <v>67</v>
      </c>
      <c r="J96" s="2" t="s">
        <v>1186</v>
      </c>
      <c r="K96" s="6">
        <v>355</v>
      </c>
      <c r="L96" s="6">
        <v>10.95</v>
      </c>
      <c r="M96" s="6">
        <v>7</v>
      </c>
      <c r="N96" s="1" t="s">
        <v>950</v>
      </c>
      <c r="O96" s="2" t="s">
        <v>200</v>
      </c>
      <c r="P96" s="2">
        <f>IF(O96="B",40,IF(O96="C",30,IF(O96="D",20,IF(O96="E",15,8))))</f>
        <v>40</v>
      </c>
      <c r="Q96" s="19" t="s">
        <v>174</v>
      </c>
    </row>
    <row r="97" spans="1:17" ht="15" customHeight="1">
      <c r="A97" s="18" t="s">
        <v>246</v>
      </c>
      <c r="B97" s="2">
        <v>875</v>
      </c>
      <c r="C97" s="2" t="s">
        <v>917</v>
      </c>
      <c r="D97" s="2" t="s">
        <v>172</v>
      </c>
      <c r="E97" s="3" t="s">
        <v>949</v>
      </c>
      <c r="F97" s="3" t="s">
        <v>949</v>
      </c>
      <c r="G97" s="2" t="s">
        <v>67</v>
      </c>
      <c r="H97" s="2" t="s">
        <v>67</v>
      </c>
      <c r="I97" s="2" t="s">
        <v>67</v>
      </c>
      <c r="J97" s="2" t="s">
        <v>1186</v>
      </c>
      <c r="K97" s="6">
        <v>355</v>
      </c>
      <c r="L97" s="6">
        <v>10.95</v>
      </c>
      <c r="M97" s="6">
        <v>7</v>
      </c>
      <c r="N97" s="1" t="s">
        <v>950</v>
      </c>
      <c r="O97" s="2" t="s">
        <v>200</v>
      </c>
      <c r="P97" s="2">
        <f>IF(O97="B",40,IF(O97="C",30,IF(O97="D",20,IF(O97="E",15,8))))</f>
        <v>40</v>
      </c>
      <c r="Q97" s="19" t="s">
        <v>174</v>
      </c>
    </row>
    <row r="98" spans="1:17" ht="15" customHeight="1">
      <c r="A98" s="18" t="s">
        <v>247</v>
      </c>
      <c r="B98" s="2">
        <v>875</v>
      </c>
      <c r="C98" s="2" t="s">
        <v>929</v>
      </c>
      <c r="D98" s="2" t="s">
        <v>930</v>
      </c>
      <c r="E98" s="3" t="s">
        <v>949</v>
      </c>
      <c r="F98" s="4" t="s">
        <v>176</v>
      </c>
      <c r="G98" s="2"/>
      <c r="H98" s="3" t="s">
        <v>949</v>
      </c>
      <c r="I98" s="3" t="s">
        <v>949</v>
      </c>
      <c r="J98" s="2" t="s">
        <v>1185</v>
      </c>
      <c r="K98" s="6">
        <v>26.6</v>
      </c>
      <c r="L98" s="6">
        <v>13.6</v>
      </c>
      <c r="M98" s="6">
        <v>7</v>
      </c>
      <c r="N98" s="1" t="s">
        <v>950</v>
      </c>
      <c r="O98" s="2" t="s">
        <v>754</v>
      </c>
      <c r="P98" s="2">
        <f>IF(O98="B",40,IF(O98="C",30,IF(O98="D",20,IF(O98="E",15,50))))</f>
        <v>50</v>
      </c>
      <c r="Q98" s="19" t="s">
        <v>174</v>
      </c>
    </row>
    <row r="99" spans="1:17" ht="15" customHeight="1">
      <c r="A99" s="18" t="s">
        <v>248</v>
      </c>
      <c r="B99" s="2">
        <v>875</v>
      </c>
      <c r="C99" s="2" t="s">
        <v>931</v>
      </c>
      <c r="D99" s="2" t="s">
        <v>945</v>
      </c>
      <c r="E99" s="3" t="s">
        <v>949</v>
      </c>
      <c r="F99" s="4" t="s">
        <v>178</v>
      </c>
      <c r="G99" s="2"/>
      <c r="H99" s="3" t="s">
        <v>949</v>
      </c>
      <c r="I99" s="3" t="s">
        <v>949</v>
      </c>
      <c r="J99" s="2" t="s">
        <v>1185</v>
      </c>
      <c r="K99" s="6">
        <v>46.55</v>
      </c>
      <c r="L99" s="6">
        <v>14.26</v>
      </c>
      <c r="M99" s="6">
        <v>7</v>
      </c>
      <c r="N99" s="1" t="s">
        <v>950</v>
      </c>
      <c r="O99" s="2" t="s">
        <v>754</v>
      </c>
      <c r="P99" s="2">
        <f>IF(O99="B",40,IF(O99="C",30,IF(O99="D",20,IF(O99="E",15,50))))</f>
        <v>50</v>
      </c>
      <c r="Q99" s="19" t="s">
        <v>174</v>
      </c>
    </row>
    <row r="100" spans="1:17" ht="15" customHeight="1">
      <c r="A100" s="18" t="s">
        <v>266</v>
      </c>
      <c r="B100" s="2">
        <v>875</v>
      </c>
      <c r="C100" s="2" t="s">
        <v>1155</v>
      </c>
      <c r="D100" s="2" t="s">
        <v>1156</v>
      </c>
      <c r="E100" s="3" t="s">
        <v>949</v>
      </c>
      <c r="F100" s="3" t="s">
        <v>949</v>
      </c>
      <c r="G100" s="2"/>
      <c r="H100" s="2" t="s">
        <v>1025</v>
      </c>
      <c r="I100" s="3" t="s">
        <v>949</v>
      </c>
      <c r="J100" s="2" t="s">
        <v>1186</v>
      </c>
      <c r="K100" s="6">
        <v>26.6</v>
      </c>
      <c r="L100" s="6">
        <v>12.08</v>
      </c>
      <c r="M100" s="6">
        <v>8</v>
      </c>
      <c r="N100" s="1" t="s">
        <v>950</v>
      </c>
      <c r="O100" s="2" t="s">
        <v>754</v>
      </c>
      <c r="P100" s="2">
        <f>IF(O100="B",40,IF(O100="C",30,IF(O100="D",20,IF(O100="E",15,50))))</f>
        <v>50</v>
      </c>
      <c r="Q100" s="19" t="s">
        <v>77</v>
      </c>
    </row>
    <row r="101" spans="1:17" ht="15" customHeight="1">
      <c r="A101" s="18" t="s">
        <v>267</v>
      </c>
      <c r="B101" s="2">
        <v>875</v>
      </c>
      <c r="C101" s="2" t="s">
        <v>1157</v>
      </c>
      <c r="D101" s="2" t="s">
        <v>1158</v>
      </c>
      <c r="E101" s="3" t="s">
        <v>949</v>
      </c>
      <c r="F101" s="4" t="s">
        <v>1159</v>
      </c>
      <c r="G101" s="2"/>
      <c r="H101" s="3" t="s">
        <v>949</v>
      </c>
      <c r="I101" s="3" t="s">
        <v>949</v>
      </c>
      <c r="J101" s="2" t="s">
        <v>1185</v>
      </c>
      <c r="K101" s="6">
        <v>9.64</v>
      </c>
      <c r="L101" s="6">
        <v>25</v>
      </c>
      <c r="M101" s="6">
        <v>7</v>
      </c>
      <c r="N101" s="1" t="s">
        <v>950</v>
      </c>
      <c r="O101" s="2" t="s">
        <v>754</v>
      </c>
      <c r="P101" s="2">
        <f>IF(O101="B",40,IF(O101="C",30,IF(O101="D",20,IF(O101="E",15,50))))</f>
        <v>50</v>
      </c>
      <c r="Q101" s="19" t="s">
        <v>77</v>
      </c>
    </row>
    <row r="102" spans="1:17" ht="15" customHeight="1">
      <c r="A102" s="18" t="s">
        <v>268</v>
      </c>
      <c r="B102" s="2">
        <v>875</v>
      </c>
      <c r="C102" s="2" t="s">
        <v>1175</v>
      </c>
      <c r="D102" s="2" t="s">
        <v>180</v>
      </c>
      <c r="E102" s="3" t="s">
        <v>949</v>
      </c>
      <c r="F102" s="4" t="s">
        <v>181</v>
      </c>
      <c r="G102" s="2"/>
      <c r="H102" s="3" t="s">
        <v>949</v>
      </c>
      <c r="I102" s="3" t="s">
        <v>949</v>
      </c>
      <c r="J102" s="2" t="s">
        <v>1185</v>
      </c>
      <c r="K102" s="6">
        <v>32.06</v>
      </c>
      <c r="L102" s="6">
        <v>12.62</v>
      </c>
      <c r="M102" s="6">
        <v>7</v>
      </c>
      <c r="N102" s="1" t="s">
        <v>950</v>
      </c>
      <c r="O102" s="2" t="s">
        <v>754</v>
      </c>
      <c r="P102" s="2">
        <f>IF(O102="B",40,IF(O102="C",30,IF(O102="D",20,IF(O102="E",15,50))))</f>
        <v>50</v>
      </c>
      <c r="Q102" s="19" t="s">
        <v>77</v>
      </c>
    </row>
    <row r="103" spans="1:17" ht="15" customHeight="1">
      <c r="A103" s="18" t="s">
        <v>269</v>
      </c>
      <c r="B103" s="2">
        <v>875</v>
      </c>
      <c r="C103" s="2" t="s">
        <v>183</v>
      </c>
      <c r="D103" s="2" t="s">
        <v>184</v>
      </c>
      <c r="E103" s="3" t="s">
        <v>949</v>
      </c>
      <c r="F103" s="4" t="s">
        <v>95</v>
      </c>
      <c r="G103" s="2"/>
      <c r="H103" s="3" t="s">
        <v>949</v>
      </c>
      <c r="I103" s="3" t="s">
        <v>949</v>
      </c>
      <c r="J103" s="2" t="s">
        <v>1185</v>
      </c>
      <c r="K103" s="6">
        <v>12</v>
      </c>
      <c r="L103" s="6">
        <v>10</v>
      </c>
      <c r="M103" s="6">
        <v>7</v>
      </c>
      <c r="N103" s="1" t="s">
        <v>950</v>
      </c>
      <c r="O103" s="2" t="s">
        <v>61</v>
      </c>
      <c r="P103" s="2">
        <f>IF(O103="B",40,IF(O103="C",30,IF(O103="D",20,IF(O103="E",15,8))))</f>
        <v>30</v>
      </c>
      <c r="Q103" s="19" t="s">
        <v>77</v>
      </c>
    </row>
    <row r="104" spans="1:17" ht="15" customHeight="1">
      <c r="A104" s="18" t="s">
        <v>270</v>
      </c>
      <c r="B104" s="2">
        <v>875</v>
      </c>
      <c r="C104" s="2" t="s">
        <v>186</v>
      </c>
      <c r="D104" s="2" t="s">
        <v>187</v>
      </c>
      <c r="E104" s="3" t="s">
        <v>949</v>
      </c>
      <c r="F104" s="4" t="s">
        <v>251</v>
      </c>
      <c r="G104" s="2"/>
      <c r="H104" s="3" t="s">
        <v>949</v>
      </c>
      <c r="I104" s="3" t="s">
        <v>949</v>
      </c>
      <c r="J104" s="2" t="s">
        <v>1185</v>
      </c>
      <c r="K104" s="6">
        <v>27.15</v>
      </c>
      <c r="L104" s="6">
        <v>12.3</v>
      </c>
      <c r="M104" s="6">
        <v>7</v>
      </c>
      <c r="N104" s="1" t="s">
        <v>950</v>
      </c>
      <c r="O104" s="2" t="s">
        <v>754</v>
      </c>
      <c r="P104" s="2">
        <f>IF(O104="B",40,IF(O104="C",30,IF(O104="D",20,IF(O104="E",15,50))))</f>
        <v>50</v>
      </c>
      <c r="Q104" s="19" t="s">
        <v>77</v>
      </c>
    </row>
    <row r="105" spans="1:17" ht="15" customHeight="1">
      <c r="A105" s="18" t="s">
        <v>271</v>
      </c>
      <c r="B105" s="2">
        <v>875</v>
      </c>
      <c r="C105" s="2" t="s">
        <v>189</v>
      </c>
      <c r="D105" s="2" t="s">
        <v>190</v>
      </c>
      <c r="E105" s="3" t="s">
        <v>949</v>
      </c>
      <c r="F105" s="4" t="s">
        <v>191</v>
      </c>
      <c r="G105" s="2"/>
      <c r="H105" s="3" t="s">
        <v>949</v>
      </c>
      <c r="I105" s="3" t="s">
        <v>949</v>
      </c>
      <c r="J105" s="2" t="s">
        <v>1185</v>
      </c>
      <c r="K105" s="6">
        <v>14.5</v>
      </c>
      <c r="L105" s="6">
        <v>12.3</v>
      </c>
      <c r="M105" s="6">
        <v>7</v>
      </c>
      <c r="N105" s="1" t="s">
        <v>950</v>
      </c>
      <c r="O105" s="2" t="s">
        <v>754</v>
      </c>
      <c r="P105" s="2">
        <f>IF(O105="B",40,IF(O105="C",30,IF(O105="D",20,IF(O105="E",15,50))))</f>
        <v>50</v>
      </c>
      <c r="Q105" s="19" t="s">
        <v>77</v>
      </c>
    </row>
    <row r="106" spans="1:17" ht="15" customHeight="1">
      <c r="A106" s="18" t="s">
        <v>272</v>
      </c>
      <c r="B106" s="2">
        <v>877</v>
      </c>
      <c r="C106" s="2" t="s">
        <v>193</v>
      </c>
      <c r="D106" s="2" t="s">
        <v>194</v>
      </c>
      <c r="E106" s="3" t="s">
        <v>949</v>
      </c>
      <c r="F106" s="4" t="s">
        <v>974</v>
      </c>
      <c r="G106" s="3" t="s">
        <v>949</v>
      </c>
      <c r="H106" s="3" t="s">
        <v>949</v>
      </c>
      <c r="I106" s="3" t="s">
        <v>949</v>
      </c>
      <c r="J106" s="3" t="s">
        <v>1185</v>
      </c>
      <c r="K106" s="6">
        <v>18.1</v>
      </c>
      <c r="L106" s="6">
        <v>11.28</v>
      </c>
      <c r="M106" s="6">
        <v>7</v>
      </c>
      <c r="N106" s="1" t="s">
        <v>950</v>
      </c>
      <c r="O106" s="2" t="s">
        <v>754</v>
      </c>
      <c r="P106" s="2">
        <f>IF(O106="B",40,IF(O106="C",30,IF(O106="D",20,IF(O106="E",15,50))))</f>
        <v>50</v>
      </c>
      <c r="Q106" s="19" t="s">
        <v>77</v>
      </c>
    </row>
    <row r="107" spans="1:17" ht="15" customHeight="1">
      <c r="A107" s="18" t="s">
        <v>286</v>
      </c>
      <c r="B107" s="2">
        <v>877</v>
      </c>
      <c r="C107" s="2" t="s">
        <v>196</v>
      </c>
      <c r="D107" s="2" t="s">
        <v>197</v>
      </c>
      <c r="E107" s="3" t="s">
        <v>949</v>
      </c>
      <c r="F107" s="4" t="s">
        <v>975</v>
      </c>
      <c r="G107" s="3" t="s">
        <v>949</v>
      </c>
      <c r="H107" s="3" t="s">
        <v>949</v>
      </c>
      <c r="I107" s="3" t="s">
        <v>949</v>
      </c>
      <c r="J107" s="3" t="s">
        <v>1185</v>
      </c>
      <c r="K107" s="6">
        <v>31.61</v>
      </c>
      <c r="L107" s="6">
        <v>10.68</v>
      </c>
      <c r="M107" s="6">
        <v>7</v>
      </c>
      <c r="N107" s="1" t="s">
        <v>950</v>
      </c>
      <c r="O107" s="2" t="s">
        <v>754</v>
      </c>
      <c r="P107" s="2">
        <f>IF(O107="B",40,IF(O107="C",30,IF(O107="D",20,IF(O107="E",15,50))))</f>
        <v>50</v>
      </c>
      <c r="Q107" s="19" t="s">
        <v>77</v>
      </c>
    </row>
    <row r="108" spans="1:17" ht="15" customHeight="1">
      <c r="A108" s="18" t="s">
        <v>287</v>
      </c>
      <c r="B108" s="2">
        <v>877</v>
      </c>
      <c r="C108" s="2" t="s">
        <v>199</v>
      </c>
      <c r="D108" s="2" t="s">
        <v>932</v>
      </c>
      <c r="E108" s="3" t="s">
        <v>949</v>
      </c>
      <c r="F108" s="4" t="s">
        <v>981</v>
      </c>
      <c r="G108" s="2"/>
      <c r="H108" s="3" t="s">
        <v>949</v>
      </c>
      <c r="I108" s="3" t="s">
        <v>949</v>
      </c>
      <c r="J108" s="3" t="s">
        <v>1185</v>
      </c>
      <c r="K108" s="6">
        <v>267.68</v>
      </c>
      <c r="L108" s="6">
        <v>11.54</v>
      </c>
      <c r="M108" s="6">
        <v>7</v>
      </c>
      <c r="N108" s="1" t="s">
        <v>950</v>
      </c>
      <c r="O108" s="2" t="s">
        <v>200</v>
      </c>
      <c r="P108" s="2">
        <f aca="true" t="shared" si="4" ref="P108:P116">IF(O108="B",40,IF(O108="C",30,IF(O108="D",20,IF(O108="E",15,8))))</f>
        <v>40</v>
      </c>
      <c r="Q108" s="19" t="s">
        <v>77</v>
      </c>
    </row>
    <row r="109" spans="1:17" ht="15" customHeight="1">
      <c r="A109" s="18" t="s">
        <v>288</v>
      </c>
      <c r="B109" s="2">
        <v>877</v>
      </c>
      <c r="C109" s="2" t="s">
        <v>202</v>
      </c>
      <c r="D109" s="2" t="s">
        <v>203</v>
      </c>
      <c r="E109" s="3" t="s">
        <v>949</v>
      </c>
      <c r="F109" s="3" t="s">
        <v>949</v>
      </c>
      <c r="G109" s="2" t="s">
        <v>67</v>
      </c>
      <c r="H109" s="3" t="s">
        <v>949</v>
      </c>
      <c r="I109" s="3" t="s">
        <v>949</v>
      </c>
      <c r="J109" s="3" t="s">
        <v>1185</v>
      </c>
      <c r="K109" s="6">
        <v>6.1</v>
      </c>
      <c r="L109" s="6">
        <v>6.6</v>
      </c>
      <c r="M109" s="6">
        <v>7</v>
      </c>
      <c r="N109" s="1" t="s">
        <v>950</v>
      </c>
      <c r="O109" s="2" t="s">
        <v>61</v>
      </c>
      <c r="P109" s="2">
        <f t="shared" si="4"/>
        <v>30</v>
      </c>
      <c r="Q109" s="19" t="s">
        <v>77</v>
      </c>
    </row>
    <row r="110" spans="1:17" ht="15" customHeight="1">
      <c r="A110" s="18" t="s">
        <v>289</v>
      </c>
      <c r="B110" s="2">
        <v>877</v>
      </c>
      <c r="C110" s="2" t="s">
        <v>205</v>
      </c>
      <c r="D110" s="2" t="s">
        <v>206</v>
      </c>
      <c r="E110" s="3" t="s">
        <v>949</v>
      </c>
      <c r="F110" s="4" t="s">
        <v>1046</v>
      </c>
      <c r="G110" s="3" t="s">
        <v>949</v>
      </c>
      <c r="H110" s="3" t="s">
        <v>949</v>
      </c>
      <c r="I110" s="3" t="s">
        <v>949</v>
      </c>
      <c r="J110" s="3" t="s">
        <v>1185</v>
      </c>
      <c r="K110" s="6">
        <v>10.1</v>
      </c>
      <c r="L110" s="6">
        <v>11.06</v>
      </c>
      <c r="M110" s="6">
        <v>7.76</v>
      </c>
      <c r="N110" s="1" t="s">
        <v>950</v>
      </c>
      <c r="O110" s="2" t="s">
        <v>61</v>
      </c>
      <c r="P110" s="2">
        <f t="shared" si="4"/>
        <v>30</v>
      </c>
      <c r="Q110" s="19" t="s">
        <v>77</v>
      </c>
    </row>
    <row r="111" spans="1:17" ht="15" customHeight="1">
      <c r="A111" s="18" t="s">
        <v>290</v>
      </c>
      <c r="B111" s="2">
        <v>877</v>
      </c>
      <c r="C111" s="2" t="s">
        <v>208</v>
      </c>
      <c r="D111" s="2" t="s">
        <v>206</v>
      </c>
      <c r="E111" s="3" t="s">
        <v>949</v>
      </c>
      <c r="F111" s="4" t="s">
        <v>953</v>
      </c>
      <c r="G111" s="3" t="s">
        <v>949</v>
      </c>
      <c r="H111" s="3" t="s">
        <v>949</v>
      </c>
      <c r="I111" s="3" t="s">
        <v>949</v>
      </c>
      <c r="J111" s="3" t="s">
        <v>1185</v>
      </c>
      <c r="K111" s="6">
        <v>8.45</v>
      </c>
      <c r="L111" s="6">
        <v>10.3</v>
      </c>
      <c r="M111" s="6">
        <v>7</v>
      </c>
      <c r="N111" s="1" t="s">
        <v>950</v>
      </c>
      <c r="O111" s="2" t="s">
        <v>61</v>
      </c>
      <c r="P111" s="2">
        <f t="shared" si="4"/>
        <v>30</v>
      </c>
      <c r="Q111" s="19" t="s">
        <v>77</v>
      </c>
    </row>
    <row r="112" spans="1:17" ht="15" customHeight="1">
      <c r="A112" s="18" t="s">
        <v>291</v>
      </c>
      <c r="B112" s="2">
        <v>877</v>
      </c>
      <c r="C112" s="2" t="s">
        <v>210</v>
      </c>
      <c r="D112" s="2" t="s">
        <v>211</v>
      </c>
      <c r="E112" s="3" t="s">
        <v>949</v>
      </c>
      <c r="F112" s="4" t="s">
        <v>212</v>
      </c>
      <c r="G112" s="2"/>
      <c r="H112" s="3" t="s">
        <v>949</v>
      </c>
      <c r="I112" s="3" t="s">
        <v>949</v>
      </c>
      <c r="J112" s="3" t="s">
        <v>1185</v>
      </c>
      <c r="K112" s="6">
        <v>9</v>
      </c>
      <c r="L112" s="6">
        <v>10.5</v>
      </c>
      <c r="M112" s="6">
        <v>7.7</v>
      </c>
      <c r="N112" s="1" t="s">
        <v>950</v>
      </c>
      <c r="O112" s="2" t="s">
        <v>61</v>
      </c>
      <c r="P112" s="2">
        <f t="shared" si="4"/>
        <v>30</v>
      </c>
      <c r="Q112" s="19" t="s">
        <v>77</v>
      </c>
    </row>
    <row r="113" spans="1:17" ht="15" customHeight="1">
      <c r="A113" s="18" t="s">
        <v>292</v>
      </c>
      <c r="B113" s="2">
        <v>877</v>
      </c>
      <c r="C113" s="2" t="s">
        <v>214</v>
      </c>
      <c r="D113" s="2" t="s">
        <v>215</v>
      </c>
      <c r="E113" s="3" t="s">
        <v>949</v>
      </c>
      <c r="F113" s="4" t="s">
        <v>216</v>
      </c>
      <c r="G113" s="2"/>
      <c r="H113" s="3" t="s">
        <v>949</v>
      </c>
      <c r="I113" s="3" t="s">
        <v>949</v>
      </c>
      <c r="J113" s="3" t="s">
        <v>1185</v>
      </c>
      <c r="K113" s="6">
        <v>128</v>
      </c>
      <c r="L113" s="6">
        <v>12.1</v>
      </c>
      <c r="M113" s="6">
        <v>7</v>
      </c>
      <c r="N113" s="1" t="s">
        <v>950</v>
      </c>
      <c r="O113" s="2" t="s">
        <v>61</v>
      </c>
      <c r="P113" s="2">
        <f t="shared" si="4"/>
        <v>30</v>
      </c>
      <c r="Q113" s="19" t="s">
        <v>77</v>
      </c>
    </row>
    <row r="114" spans="1:17" ht="15" customHeight="1">
      <c r="A114" s="18" t="s">
        <v>293</v>
      </c>
      <c r="B114" s="2">
        <v>877</v>
      </c>
      <c r="C114" s="2" t="s">
        <v>218</v>
      </c>
      <c r="D114" s="2" t="s">
        <v>219</v>
      </c>
      <c r="E114" s="3" t="s">
        <v>949</v>
      </c>
      <c r="F114" s="4" t="s">
        <v>95</v>
      </c>
      <c r="G114" s="2"/>
      <c r="H114" s="3" t="s">
        <v>949</v>
      </c>
      <c r="I114" s="3" t="s">
        <v>949</v>
      </c>
      <c r="J114" s="3" t="s">
        <v>1185</v>
      </c>
      <c r="K114" s="6">
        <v>10.65</v>
      </c>
      <c r="L114" s="6">
        <v>9.61</v>
      </c>
      <c r="M114" s="6">
        <v>6.9</v>
      </c>
      <c r="N114" s="1" t="s">
        <v>950</v>
      </c>
      <c r="O114" s="2" t="s">
        <v>61</v>
      </c>
      <c r="P114" s="2">
        <f t="shared" si="4"/>
        <v>30</v>
      </c>
      <c r="Q114" s="19" t="s">
        <v>77</v>
      </c>
    </row>
    <row r="115" spans="1:17" ht="15" customHeight="1">
      <c r="A115" s="18" t="s">
        <v>294</v>
      </c>
      <c r="B115" s="2">
        <v>877</v>
      </c>
      <c r="C115" s="2" t="s">
        <v>221</v>
      </c>
      <c r="D115" s="2" t="s">
        <v>222</v>
      </c>
      <c r="E115" s="3" t="s">
        <v>949</v>
      </c>
      <c r="F115" s="4" t="s">
        <v>953</v>
      </c>
      <c r="G115" s="3" t="s">
        <v>949</v>
      </c>
      <c r="H115" s="3" t="s">
        <v>949</v>
      </c>
      <c r="I115" s="3" t="s">
        <v>949</v>
      </c>
      <c r="J115" s="3" t="s">
        <v>1185</v>
      </c>
      <c r="K115" s="6">
        <v>9.4</v>
      </c>
      <c r="L115" s="6">
        <v>10.7</v>
      </c>
      <c r="M115" s="6">
        <v>7</v>
      </c>
      <c r="N115" s="1" t="s">
        <v>950</v>
      </c>
      <c r="O115" s="2" t="s">
        <v>61</v>
      </c>
      <c r="P115" s="2">
        <f t="shared" si="4"/>
        <v>30</v>
      </c>
      <c r="Q115" s="19" t="s">
        <v>77</v>
      </c>
    </row>
    <row r="116" spans="1:17" ht="15" customHeight="1">
      <c r="A116" s="18" t="s">
        <v>295</v>
      </c>
      <c r="B116" s="2">
        <v>877</v>
      </c>
      <c r="C116" s="2" t="s">
        <v>224</v>
      </c>
      <c r="D116" s="2" t="s">
        <v>225</v>
      </c>
      <c r="E116" s="3" t="s">
        <v>949</v>
      </c>
      <c r="F116" s="4" t="s">
        <v>226</v>
      </c>
      <c r="G116" s="2"/>
      <c r="H116" s="3" t="s">
        <v>949</v>
      </c>
      <c r="I116" s="3" t="s">
        <v>949</v>
      </c>
      <c r="J116" s="3" t="s">
        <v>1185</v>
      </c>
      <c r="K116" s="6">
        <v>10.6</v>
      </c>
      <c r="L116" s="6">
        <v>10.04</v>
      </c>
      <c r="M116" s="6">
        <v>7.1</v>
      </c>
      <c r="N116" s="1" t="s">
        <v>950</v>
      </c>
      <c r="O116" s="2" t="s">
        <v>61</v>
      </c>
      <c r="P116" s="2">
        <f t="shared" si="4"/>
        <v>30</v>
      </c>
      <c r="Q116" s="19" t="s">
        <v>77</v>
      </c>
    </row>
    <row r="117" spans="1:17" ht="15" customHeight="1">
      <c r="A117" s="18" t="s">
        <v>305</v>
      </c>
      <c r="B117" s="2">
        <v>878</v>
      </c>
      <c r="C117" s="2" t="s">
        <v>1099</v>
      </c>
      <c r="D117" s="2" t="s">
        <v>1081</v>
      </c>
      <c r="E117" s="3" t="s">
        <v>949</v>
      </c>
      <c r="F117" s="4" t="s">
        <v>232</v>
      </c>
      <c r="G117" s="2"/>
      <c r="H117" s="3" t="s">
        <v>949</v>
      </c>
      <c r="I117" s="3" t="s">
        <v>949</v>
      </c>
      <c r="J117" s="3" t="s">
        <v>1185</v>
      </c>
      <c r="K117" s="6">
        <v>28.5</v>
      </c>
      <c r="L117" s="6">
        <v>28.15</v>
      </c>
      <c r="M117" s="6">
        <v>6.75</v>
      </c>
      <c r="N117" s="1" t="s">
        <v>950</v>
      </c>
      <c r="O117" s="2" t="s">
        <v>754</v>
      </c>
      <c r="P117" s="2">
        <f>IF(O117="B",40,IF(O117="C",30,IF(O117="D",20,IF(O117="E",15,50))))</f>
        <v>50</v>
      </c>
      <c r="Q117" s="19" t="s">
        <v>77</v>
      </c>
    </row>
    <row r="118" spans="1:17" ht="15" customHeight="1">
      <c r="A118" s="18" t="s">
        <v>308</v>
      </c>
      <c r="B118" s="2">
        <v>878</v>
      </c>
      <c r="C118" s="2" t="s">
        <v>933</v>
      </c>
      <c r="D118" s="2" t="s">
        <v>233</v>
      </c>
      <c r="E118" s="3" t="s">
        <v>949</v>
      </c>
      <c r="F118" s="4" t="s">
        <v>232</v>
      </c>
      <c r="G118" s="2"/>
      <c r="H118" s="3" t="s">
        <v>949</v>
      </c>
      <c r="I118" s="3" t="s">
        <v>949</v>
      </c>
      <c r="J118" s="3" t="s">
        <v>1185</v>
      </c>
      <c r="K118" s="6">
        <v>25.75</v>
      </c>
      <c r="L118" s="6">
        <v>11.64</v>
      </c>
      <c r="M118" s="6">
        <v>7</v>
      </c>
      <c r="N118" s="1" t="s">
        <v>950</v>
      </c>
      <c r="O118" s="2" t="s">
        <v>200</v>
      </c>
      <c r="P118" s="2">
        <f aca="true" t="shared" si="5" ref="P118:P124">IF(O118="B",40,IF(O118="C",30,IF(O118="D",20,IF(O118="E",15,8))))</f>
        <v>40</v>
      </c>
      <c r="Q118" s="19" t="s">
        <v>77</v>
      </c>
    </row>
    <row r="119" spans="1:17" ht="15" customHeight="1">
      <c r="A119" s="18" t="s">
        <v>309</v>
      </c>
      <c r="B119" s="2">
        <v>878</v>
      </c>
      <c r="C119" s="2" t="s">
        <v>934</v>
      </c>
      <c r="D119" s="2" t="s">
        <v>233</v>
      </c>
      <c r="E119" s="3" t="s">
        <v>949</v>
      </c>
      <c r="F119" s="4" t="s">
        <v>234</v>
      </c>
      <c r="G119" s="2"/>
      <c r="H119" s="3" t="s">
        <v>949</v>
      </c>
      <c r="I119" s="3" t="s">
        <v>949</v>
      </c>
      <c r="J119" s="3" t="s">
        <v>1185</v>
      </c>
      <c r="K119" s="6">
        <v>17.4</v>
      </c>
      <c r="L119" s="6">
        <v>9.2</v>
      </c>
      <c r="M119" s="6">
        <v>6.76</v>
      </c>
      <c r="N119" s="1" t="s">
        <v>950</v>
      </c>
      <c r="O119" s="2" t="s">
        <v>61</v>
      </c>
      <c r="P119" s="2">
        <f t="shared" si="5"/>
        <v>30</v>
      </c>
      <c r="Q119" s="19" t="s">
        <v>77</v>
      </c>
    </row>
    <row r="120" spans="1:17" ht="15" customHeight="1">
      <c r="A120" s="18" t="s">
        <v>313</v>
      </c>
      <c r="B120" s="2">
        <v>878</v>
      </c>
      <c r="C120" s="2" t="s">
        <v>935</v>
      </c>
      <c r="D120" s="2" t="s">
        <v>235</v>
      </c>
      <c r="E120" s="3" t="s">
        <v>949</v>
      </c>
      <c r="F120" s="4" t="s">
        <v>226</v>
      </c>
      <c r="G120" s="2"/>
      <c r="H120" s="3" t="s">
        <v>949</v>
      </c>
      <c r="I120" s="3" t="s">
        <v>949</v>
      </c>
      <c r="J120" s="3" t="s">
        <v>1185</v>
      </c>
      <c r="K120" s="6">
        <v>10.65</v>
      </c>
      <c r="L120" s="6">
        <v>10.8</v>
      </c>
      <c r="M120" s="6">
        <v>6.5</v>
      </c>
      <c r="N120" s="1" t="s">
        <v>950</v>
      </c>
      <c r="O120" s="2" t="s">
        <v>61</v>
      </c>
      <c r="P120" s="2">
        <f t="shared" si="5"/>
        <v>30</v>
      </c>
      <c r="Q120" s="19" t="s">
        <v>77</v>
      </c>
    </row>
    <row r="121" spans="1:17" ht="15" customHeight="1">
      <c r="A121" s="18" t="s">
        <v>314</v>
      </c>
      <c r="B121" s="2">
        <v>878</v>
      </c>
      <c r="C121" s="2" t="s">
        <v>936</v>
      </c>
      <c r="D121" s="2" t="s">
        <v>236</v>
      </c>
      <c r="E121" s="3" t="s">
        <v>949</v>
      </c>
      <c r="F121" s="4" t="s">
        <v>226</v>
      </c>
      <c r="G121" s="2"/>
      <c r="H121" s="3" t="s">
        <v>949</v>
      </c>
      <c r="I121" s="3" t="s">
        <v>949</v>
      </c>
      <c r="J121" s="3" t="s">
        <v>1185</v>
      </c>
      <c r="K121" s="6">
        <v>11</v>
      </c>
      <c r="L121" s="6">
        <v>10.48</v>
      </c>
      <c r="M121" s="6">
        <v>7</v>
      </c>
      <c r="N121" s="1" t="s">
        <v>950</v>
      </c>
      <c r="O121" s="2" t="s">
        <v>61</v>
      </c>
      <c r="P121" s="2">
        <f t="shared" si="5"/>
        <v>30</v>
      </c>
      <c r="Q121" s="19" t="s">
        <v>77</v>
      </c>
    </row>
    <row r="122" spans="1:17" ht="15" customHeight="1">
      <c r="A122" s="18" t="s">
        <v>315</v>
      </c>
      <c r="B122" s="2">
        <v>878</v>
      </c>
      <c r="C122" s="2" t="s">
        <v>1093</v>
      </c>
      <c r="D122" s="2" t="s">
        <v>1094</v>
      </c>
      <c r="E122" s="3" t="s">
        <v>949</v>
      </c>
      <c r="F122" s="4" t="s">
        <v>953</v>
      </c>
      <c r="G122" s="2"/>
      <c r="H122" s="3" t="s">
        <v>949</v>
      </c>
      <c r="I122" s="3" t="s">
        <v>949</v>
      </c>
      <c r="J122" s="3" t="s">
        <v>1185</v>
      </c>
      <c r="K122" s="6">
        <v>4.8</v>
      </c>
      <c r="L122" s="6">
        <v>11.6</v>
      </c>
      <c r="M122" s="6">
        <v>8</v>
      </c>
      <c r="N122" s="1" t="s">
        <v>950</v>
      </c>
      <c r="O122" s="2" t="s">
        <v>200</v>
      </c>
      <c r="P122" s="2">
        <f t="shared" si="5"/>
        <v>40</v>
      </c>
      <c r="Q122" s="19" t="s">
        <v>77</v>
      </c>
    </row>
    <row r="123" spans="1:17" ht="15" customHeight="1">
      <c r="A123" s="18" t="s">
        <v>316</v>
      </c>
      <c r="B123" s="2">
        <v>878</v>
      </c>
      <c r="C123" s="2" t="s">
        <v>1078</v>
      </c>
      <c r="D123" s="2" t="s">
        <v>1080</v>
      </c>
      <c r="E123" s="3" t="s">
        <v>949</v>
      </c>
      <c r="F123" s="4" t="s">
        <v>1082</v>
      </c>
      <c r="G123" s="2"/>
      <c r="H123" s="3" t="s">
        <v>949</v>
      </c>
      <c r="I123" s="3" t="s">
        <v>949</v>
      </c>
      <c r="J123" s="3" t="s">
        <v>1185</v>
      </c>
      <c r="K123" s="6">
        <v>24.4</v>
      </c>
      <c r="L123" s="6">
        <v>12.58</v>
      </c>
      <c r="M123" s="6">
        <v>8.4</v>
      </c>
      <c r="N123" s="1" t="s">
        <v>950</v>
      </c>
      <c r="O123" s="2" t="s">
        <v>200</v>
      </c>
      <c r="P123" s="2">
        <f t="shared" si="5"/>
        <v>40</v>
      </c>
      <c r="Q123" s="19" t="s">
        <v>77</v>
      </c>
    </row>
    <row r="124" spans="1:17" ht="15" customHeight="1">
      <c r="A124" s="18" t="s">
        <v>317</v>
      </c>
      <c r="B124" s="2">
        <v>878</v>
      </c>
      <c r="C124" s="2" t="s">
        <v>1079</v>
      </c>
      <c r="D124" s="2" t="s">
        <v>1083</v>
      </c>
      <c r="E124" s="3" t="s">
        <v>949</v>
      </c>
      <c r="F124" s="4" t="s">
        <v>1084</v>
      </c>
      <c r="G124" s="2"/>
      <c r="H124" s="3" t="s">
        <v>949</v>
      </c>
      <c r="I124" s="3" t="s">
        <v>949</v>
      </c>
      <c r="J124" s="3" t="s">
        <v>1185</v>
      </c>
      <c r="K124" s="6">
        <v>13.6</v>
      </c>
      <c r="L124" s="6">
        <v>10.8</v>
      </c>
      <c r="M124" s="6">
        <v>8</v>
      </c>
      <c r="N124" s="1" t="s">
        <v>950</v>
      </c>
      <c r="O124" s="2" t="s">
        <v>61</v>
      </c>
      <c r="P124" s="2">
        <f t="shared" si="5"/>
        <v>30</v>
      </c>
      <c r="Q124" s="19" t="s">
        <v>77</v>
      </c>
    </row>
    <row r="125" spans="1:17" ht="15" customHeight="1">
      <c r="A125" s="18" t="s">
        <v>318</v>
      </c>
      <c r="B125" s="2">
        <v>880</v>
      </c>
      <c r="C125" s="2" t="s">
        <v>1019</v>
      </c>
      <c r="D125" s="2" t="s">
        <v>238</v>
      </c>
      <c r="E125" s="3" t="s">
        <v>949</v>
      </c>
      <c r="F125" s="4" t="s">
        <v>971</v>
      </c>
      <c r="G125" s="3" t="s">
        <v>949</v>
      </c>
      <c r="H125" s="3" t="s">
        <v>949</v>
      </c>
      <c r="I125" s="3" t="s">
        <v>949</v>
      </c>
      <c r="J125" s="3" t="s">
        <v>1185</v>
      </c>
      <c r="K125" s="6">
        <v>22.8</v>
      </c>
      <c r="L125" s="6">
        <v>13.6</v>
      </c>
      <c r="M125" s="6">
        <v>7</v>
      </c>
      <c r="N125" s="1" t="s">
        <v>950</v>
      </c>
      <c r="O125" s="2" t="s">
        <v>754</v>
      </c>
      <c r="P125" s="2">
        <f>IF(O125="B",40,IF(O125="C",30,IF(O125="D",20,IF(O125="E",15,50))))</f>
        <v>50</v>
      </c>
      <c r="Q125" s="19" t="s">
        <v>62</v>
      </c>
    </row>
    <row r="126" spans="1:17" ht="15" customHeight="1">
      <c r="A126" s="18" t="s">
        <v>329</v>
      </c>
      <c r="B126" s="2">
        <v>881</v>
      </c>
      <c r="C126" s="2" t="s">
        <v>249</v>
      </c>
      <c r="D126" s="2" t="s">
        <v>250</v>
      </c>
      <c r="E126" s="3" t="s">
        <v>949</v>
      </c>
      <c r="F126" s="4" t="s">
        <v>251</v>
      </c>
      <c r="G126" s="2"/>
      <c r="H126" s="3" t="s">
        <v>949</v>
      </c>
      <c r="I126" s="3" t="s">
        <v>949</v>
      </c>
      <c r="J126" s="3" t="s">
        <v>1185</v>
      </c>
      <c r="K126" s="6">
        <v>9.6</v>
      </c>
      <c r="L126" s="6">
        <v>10.3</v>
      </c>
      <c r="M126" s="6">
        <v>6.5</v>
      </c>
      <c r="N126" s="1" t="s">
        <v>950</v>
      </c>
      <c r="O126" s="2" t="s">
        <v>121</v>
      </c>
      <c r="P126" s="2">
        <f>IF(O126="B",40,IF(O126="C",30,IF(O126="D",20,IF(O126="E",15,8))))</f>
        <v>15</v>
      </c>
      <c r="Q126" s="19" t="s">
        <v>77</v>
      </c>
    </row>
    <row r="127" spans="1:17" ht="15" customHeight="1">
      <c r="A127" s="18" t="s">
        <v>330</v>
      </c>
      <c r="B127" s="2">
        <v>881</v>
      </c>
      <c r="C127" s="2" t="s">
        <v>252</v>
      </c>
      <c r="D127" s="2" t="s">
        <v>253</v>
      </c>
      <c r="E127" s="3" t="s">
        <v>949</v>
      </c>
      <c r="F127" s="4" t="s">
        <v>95</v>
      </c>
      <c r="G127" s="2"/>
      <c r="H127" s="3" t="s">
        <v>949</v>
      </c>
      <c r="I127" s="3" t="s">
        <v>949</v>
      </c>
      <c r="J127" s="3" t="s">
        <v>1185</v>
      </c>
      <c r="K127" s="6">
        <v>7</v>
      </c>
      <c r="L127" s="6">
        <v>10.3</v>
      </c>
      <c r="M127" s="6">
        <v>7</v>
      </c>
      <c r="N127" s="1" t="s">
        <v>950</v>
      </c>
      <c r="O127" s="2" t="s">
        <v>121</v>
      </c>
      <c r="P127" s="2">
        <f>IF(O127="B",40,IF(O127="C",30,IF(O127="D",20,IF(O127="E",15,8))))</f>
        <v>15</v>
      </c>
      <c r="Q127" s="19" t="s">
        <v>77</v>
      </c>
    </row>
    <row r="128" spans="1:17" ht="15" customHeight="1">
      <c r="A128" s="18" t="s">
        <v>331</v>
      </c>
      <c r="B128" s="2">
        <v>881</v>
      </c>
      <c r="C128" s="2" t="s">
        <v>1110</v>
      </c>
      <c r="D128" s="2" t="s">
        <v>254</v>
      </c>
      <c r="E128" s="3" t="s">
        <v>949</v>
      </c>
      <c r="F128" s="4" t="s">
        <v>216</v>
      </c>
      <c r="G128" s="2"/>
      <c r="H128" s="3" t="s">
        <v>949</v>
      </c>
      <c r="I128" s="3" t="s">
        <v>949</v>
      </c>
      <c r="J128" s="3" t="s">
        <v>1185</v>
      </c>
      <c r="K128" s="6">
        <v>166.6</v>
      </c>
      <c r="L128" s="6">
        <v>16.2</v>
      </c>
      <c r="M128" s="6">
        <v>8</v>
      </c>
      <c r="N128" s="1" t="s">
        <v>950</v>
      </c>
      <c r="O128" s="2" t="s">
        <v>754</v>
      </c>
      <c r="P128" s="2">
        <f>IF(O128="B",40,IF(O128="C",30,IF(O128="D",20,IF(O128="E",15,50))))</f>
        <v>50</v>
      </c>
      <c r="Q128" s="19" t="s">
        <v>77</v>
      </c>
    </row>
    <row r="129" spans="1:17" ht="15" customHeight="1">
      <c r="A129" s="18" t="s">
        <v>332</v>
      </c>
      <c r="B129" s="2">
        <v>881</v>
      </c>
      <c r="C129" s="2" t="s">
        <v>255</v>
      </c>
      <c r="D129" s="2" t="s">
        <v>256</v>
      </c>
      <c r="E129" s="3" t="s">
        <v>949</v>
      </c>
      <c r="F129" s="4" t="s">
        <v>954</v>
      </c>
      <c r="G129" s="3" t="s">
        <v>949</v>
      </c>
      <c r="H129" s="3" t="s">
        <v>949</v>
      </c>
      <c r="I129" s="3" t="s">
        <v>949</v>
      </c>
      <c r="J129" s="3" t="s">
        <v>1185</v>
      </c>
      <c r="K129" s="6">
        <v>7.88</v>
      </c>
      <c r="L129" s="6">
        <v>8.35</v>
      </c>
      <c r="M129" s="6">
        <v>6.5</v>
      </c>
      <c r="N129" s="1" t="s">
        <v>950</v>
      </c>
      <c r="O129" s="2" t="s">
        <v>61</v>
      </c>
      <c r="P129" s="2">
        <f aca="true" t="shared" si="6" ref="P129:P140">IF(O129="B",40,IF(O129="C",30,IF(O129="D",20,IF(O129="E",15,8))))</f>
        <v>30</v>
      </c>
      <c r="Q129" s="19" t="s">
        <v>77</v>
      </c>
    </row>
    <row r="130" spans="1:17" ht="15" customHeight="1">
      <c r="A130" s="18" t="s">
        <v>333</v>
      </c>
      <c r="B130" s="2">
        <v>881</v>
      </c>
      <c r="C130" s="2" t="s">
        <v>257</v>
      </c>
      <c r="D130" s="2" t="s">
        <v>258</v>
      </c>
      <c r="E130" s="3" t="s">
        <v>949</v>
      </c>
      <c r="F130" s="4" t="s">
        <v>95</v>
      </c>
      <c r="G130" s="2"/>
      <c r="H130" s="3" t="s">
        <v>949</v>
      </c>
      <c r="I130" s="3" t="s">
        <v>949</v>
      </c>
      <c r="J130" s="3" t="s">
        <v>1185</v>
      </c>
      <c r="K130" s="6">
        <v>4.4</v>
      </c>
      <c r="L130" s="6">
        <v>8.45</v>
      </c>
      <c r="M130" s="6">
        <v>6.5</v>
      </c>
      <c r="N130" s="1" t="s">
        <v>950</v>
      </c>
      <c r="O130" s="2" t="s">
        <v>121</v>
      </c>
      <c r="P130" s="2">
        <f t="shared" si="6"/>
        <v>15</v>
      </c>
      <c r="Q130" s="19" t="s">
        <v>77</v>
      </c>
    </row>
    <row r="131" spans="1:17" ht="15" customHeight="1">
      <c r="A131" s="18" t="s">
        <v>334</v>
      </c>
      <c r="B131" s="2">
        <v>881</v>
      </c>
      <c r="C131" s="2" t="s">
        <v>259</v>
      </c>
      <c r="D131" s="2" t="s">
        <v>260</v>
      </c>
      <c r="E131" s="3" t="s">
        <v>949</v>
      </c>
      <c r="F131" s="4" t="s">
        <v>261</v>
      </c>
      <c r="G131" s="2"/>
      <c r="H131" s="3" t="s">
        <v>949</v>
      </c>
      <c r="I131" s="3" t="s">
        <v>949</v>
      </c>
      <c r="J131" s="3" t="s">
        <v>1185</v>
      </c>
      <c r="K131" s="6">
        <v>13</v>
      </c>
      <c r="L131" s="6">
        <v>12.22</v>
      </c>
      <c r="M131" s="6">
        <v>7</v>
      </c>
      <c r="N131" s="1" t="s">
        <v>950</v>
      </c>
      <c r="O131" s="2" t="s">
        <v>200</v>
      </c>
      <c r="P131" s="2">
        <f t="shared" si="6"/>
        <v>40</v>
      </c>
      <c r="Q131" s="19" t="s">
        <v>77</v>
      </c>
    </row>
    <row r="132" spans="1:17" ht="15" customHeight="1">
      <c r="A132" s="18" t="s">
        <v>335</v>
      </c>
      <c r="B132" s="2">
        <v>881</v>
      </c>
      <c r="C132" s="2" t="s">
        <v>262</v>
      </c>
      <c r="D132" s="2" t="s">
        <v>263</v>
      </c>
      <c r="E132" s="3" t="s">
        <v>949</v>
      </c>
      <c r="F132" s="4" t="s">
        <v>95</v>
      </c>
      <c r="G132" s="2"/>
      <c r="H132" s="3" t="s">
        <v>949</v>
      </c>
      <c r="I132" s="3" t="s">
        <v>949</v>
      </c>
      <c r="J132" s="3" t="s">
        <v>1185</v>
      </c>
      <c r="K132" s="6">
        <v>12.6</v>
      </c>
      <c r="L132" s="6">
        <v>12.3</v>
      </c>
      <c r="M132" s="6">
        <v>6.05</v>
      </c>
      <c r="N132" s="1" t="s">
        <v>950</v>
      </c>
      <c r="O132" s="2" t="s">
        <v>200</v>
      </c>
      <c r="P132" s="2">
        <f t="shared" si="6"/>
        <v>40</v>
      </c>
      <c r="Q132" s="19" t="s">
        <v>77</v>
      </c>
    </row>
    <row r="133" spans="1:17" ht="15" customHeight="1">
      <c r="A133" s="18" t="s">
        <v>350</v>
      </c>
      <c r="B133" s="2">
        <v>881</v>
      </c>
      <c r="C133" s="2" t="s">
        <v>264</v>
      </c>
      <c r="D133" s="2" t="s">
        <v>263</v>
      </c>
      <c r="E133" s="3" t="s">
        <v>949</v>
      </c>
      <c r="F133" s="4" t="s">
        <v>70</v>
      </c>
      <c r="G133" s="2"/>
      <c r="H133" s="3" t="s">
        <v>949</v>
      </c>
      <c r="I133" s="3" t="s">
        <v>949</v>
      </c>
      <c r="J133" s="3" t="s">
        <v>1185</v>
      </c>
      <c r="K133" s="6">
        <v>9.6</v>
      </c>
      <c r="L133" s="6">
        <v>9.8</v>
      </c>
      <c r="M133" s="6">
        <v>7.1</v>
      </c>
      <c r="N133" s="1" t="s">
        <v>950</v>
      </c>
      <c r="O133" s="2" t="s">
        <v>61</v>
      </c>
      <c r="P133" s="2">
        <f t="shared" si="6"/>
        <v>30</v>
      </c>
      <c r="Q133" s="19" t="s">
        <v>77</v>
      </c>
    </row>
    <row r="134" spans="1:17" ht="15" customHeight="1">
      <c r="A134" s="18" t="s">
        <v>351</v>
      </c>
      <c r="B134" s="2">
        <v>881</v>
      </c>
      <c r="C134" s="2" t="s">
        <v>265</v>
      </c>
      <c r="D134" s="2" t="s">
        <v>72</v>
      </c>
      <c r="E134" s="3" t="s">
        <v>949</v>
      </c>
      <c r="F134" s="4" t="s">
        <v>95</v>
      </c>
      <c r="G134" s="2"/>
      <c r="H134" s="3" t="s">
        <v>949</v>
      </c>
      <c r="I134" s="3" t="s">
        <v>949</v>
      </c>
      <c r="J134" s="3" t="s">
        <v>1185</v>
      </c>
      <c r="K134" s="6">
        <v>6.7</v>
      </c>
      <c r="L134" s="6">
        <v>10.03</v>
      </c>
      <c r="M134" s="6">
        <v>7.8</v>
      </c>
      <c r="N134" s="1" t="s">
        <v>950</v>
      </c>
      <c r="O134" s="2" t="s">
        <v>61</v>
      </c>
      <c r="P134" s="2">
        <f t="shared" si="6"/>
        <v>30</v>
      </c>
      <c r="Q134" s="19" t="s">
        <v>77</v>
      </c>
    </row>
    <row r="135" spans="1:17" ht="15" customHeight="1">
      <c r="A135" s="18" t="s">
        <v>352</v>
      </c>
      <c r="B135" s="2">
        <v>881</v>
      </c>
      <c r="C135" s="2" t="s">
        <v>273</v>
      </c>
      <c r="D135" s="2" t="s">
        <v>72</v>
      </c>
      <c r="E135" s="3" t="s">
        <v>949</v>
      </c>
      <c r="F135" s="4" t="s">
        <v>971</v>
      </c>
      <c r="G135" s="3" t="s">
        <v>949</v>
      </c>
      <c r="H135" s="3" t="s">
        <v>949</v>
      </c>
      <c r="I135" s="3" t="s">
        <v>949</v>
      </c>
      <c r="J135" s="3" t="s">
        <v>1185</v>
      </c>
      <c r="K135" s="6">
        <v>36.67</v>
      </c>
      <c r="L135" s="6">
        <v>10.94</v>
      </c>
      <c r="M135" s="6">
        <v>8</v>
      </c>
      <c r="N135" s="1" t="s">
        <v>950</v>
      </c>
      <c r="O135" s="2" t="s">
        <v>61</v>
      </c>
      <c r="P135" s="2">
        <f t="shared" si="6"/>
        <v>30</v>
      </c>
      <c r="Q135" s="19" t="s">
        <v>62</v>
      </c>
    </row>
    <row r="136" spans="1:17" ht="15" customHeight="1">
      <c r="A136" s="18" t="s">
        <v>353</v>
      </c>
      <c r="B136" s="2">
        <v>881</v>
      </c>
      <c r="C136" s="2" t="s">
        <v>274</v>
      </c>
      <c r="D136" s="2" t="s">
        <v>275</v>
      </c>
      <c r="E136" s="3" t="s">
        <v>949</v>
      </c>
      <c r="F136" s="4" t="s">
        <v>1001</v>
      </c>
      <c r="G136" s="3" t="s">
        <v>949</v>
      </c>
      <c r="H136" s="3" t="s">
        <v>949</v>
      </c>
      <c r="I136" s="3" t="s">
        <v>949</v>
      </c>
      <c r="J136" s="3" t="s">
        <v>1185</v>
      </c>
      <c r="K136" s="6">
        <v>7.95</v>
      </c>
      <c r="L136" s="6">
        <v>9.56</v>
      </c>
      <c r="M136" s="6">
        <v>6.5</v>
      </c>
      <c r="N136" s="1" t="s">
        <v>950</v>
      </c>
      <c r="O136" s="2" t="s">
        <v>61</v>
      </c>
      <c r="P136" s="2">
        <f t="shared" si="6"/>
        <v>30</v>
      </c>
      <c r="Q136" s="19" t="s">
        <v>62</v>
      </c>
    </row>
    <row r="137" spans="1:17" ht="15" customHeight="1">
      <c r="A137" s="18" t="s">
        <v>354</v>
      </c>
      <c r="B137" s="2">
        <v>881</v>
      </c>
      <c r="C137" s="2" t="s">
        <v>276</v>
      </c>
      <c r="D137" s="2" t="s">
        <v>279</v>
      </c>
      <c r="E137" s="3" t="s">
        <v>949</v>
      </c>
      <c r="F137" s="4" t="s">
        <v>1002</v>
      </c>
      <c r="G137" s="3" t="s">
        <v>949</v>
      </c>
      <c r="H137" s="3" t="s">
        <v>949</v>
      </c>
      <c r="I137" s="3" t="s">
        <v>949</v>
      </c>
      <c r="J137" s="3" t="s">
        <v>1185</v>
      </c>
      <c r="K137" s="6">
        <v>6.75</v>
      </c>
      <c r="L137" s="6">
        <v>8.41</v>
      </c>
      <c r="M137" s="6">
        <v>6.7</v>
      </c>
      <c r="N137" s="1" t="s">
        <v>950</v>
      </c>
      <c r="O137" s="2" t="s">
        <v>61</v>
      </c>
      <c r="P137" s="2">
        <f t="shared" si="6"/>
        <v>30</v>
      </c>
      <c r="Q137" s="19" t="s">
        <v>62</v>
      </c>
    </row>
    <row r="138" spans="1:17" ht="15" customHeight="1">
      <c r="A138" s="18" t="s">
        <v>370</v>
      </c>
      <c r="B138" s="2">
        <v>881</v>
      </c>
      <c r="C138" s="2" t="s">
        <v>277</v>
      </c>
      <c r="D138" s="2" t="s">
        <v>278</v>
      </c>
      <c r="E138" s="3" t="s">
        <v>949</v>
      </c>
      <c r="F138" s="4" t="s">
        <v>982</v>
      </c>
      <c r="G138" s="3" t="s">
        <v>949</v>
      </c>
      <c r="H138" s="3" t="s">
        <v>949</v>
      </c>
      <c r="I138" s="3" t="s">
        <v>949</v>
      </c>
      <c r="J138" s="3" t="s">
        <v>1185</v>
      </c>
      <c r="K138" s="6">
        <v>10.6</v>
      </c>
      <c r="L138" s="6">
        <v>8.76</v>
      </c>
      <c r="M138" s="6">
        <v>5.96</v>
      </c>
      <c r="N138" s="1" t="s">
        <v>950</v>
      </c>
      <c r="O138" s="2" t="s">
        <v>61</v>
      </c>
      <c r="P138" s="2">
        <f t="shared" si="6"/>
        <v>30</v>
      </c>
      <c r="Q138" s="19" t="s">
        <v>62</v>
      </c>
    </row>
    <row r="139" spans="1:17" ht="15" customHeight="1">
      <c r="A139" s="18" t="s">
        <v>371</v>
      </c>
      <c r="B139" s="2">
        <v>881</v>
      </c>
      <c r="C139" s="2" t="s">
        <v>280</v>
      </c>
      <c r="D139" s="2" t="s">
        <v>281</v>
      </c>
      <c r="E139" s="3" t="s">
        <v>949</v>
      </c>
      <c r="F139" s="4" t="s">
        <v>971</v>
      </c>
      <c r="G139" s="3" t="s">
        <v>949</v>
      </c>
      <c r="H139" s="3" t="s">
        <v>949</v>
      </c>
      <c r="I139" s="3" t="s">
        <v>949</v>
      </c>
      <c r="J139" s="3" t="s">
        <v>1185</v>
      </c>
      <c r="K139" s="6">
        <v>13.17</v>
      </c>
      <c r="L139" s="6">
        <v>8.92</v>
      </c>
      <c r="M139" s="6">
        <v>6.1</v>
      </c>
      <c r="N139" s="1" t="s">
        <v>950</v>
      </c>
      <c r="O139" s="2" t="s">
        <v>73</v>
      </c>
      <c r="P139" s="2">
        <f t="shared" si="6"/>
        <v>20</v>
      </c>
      <c r="Q139" s="19" t="s">
        <v>62</v>
      </c>
    </row>
    <row r="140" spans="1:17" ht="15" customHeight="1">
      <c r="A140" s="18" t="s">
        <v>372</v>
      </c>
      <c r="B140" s="2">
        <v>881</v>
      </c>
      <c r="C140" s="2" t="s">
        <v>282</v>
      </c>
      <c r="D140" s="2" t="s">
        <v>283</v>
      </c>
      <c r="E140" s="3" t="s">
        <v>949</v>
      </c>
      <c r="F140" s="4" t="s">
        <v>1003</v>
      </c>
      <c r="G140" s="3" t="s">
        <v>949</v>
      </c>
      <c r="H140" s="3" t="s">
        <v>949</v>
      </c>
      <c r="I140" s="3" t="s">
        <v>949</v>
      </c>
      <c r="J140" s="3" t="s">
        <v>1185</v>
      </c>
      <c r="K140" s="6">
        <v>9.7</v>
      </c>
      <c r="L140" s="6">
        <v>9</v>
      </c>
      <c r="M140" s="6">
        <v>6</v>
      </c>
      <c r="N140" s="1" t="s">
        <v>950</v>
      </c>
      <c r="O140" s="2" t="s">
        <v>61</v>
      </c>
      <c r="P140" s="2">
        <f t="shared" si="6"/>
        <v>30</v>
      </c>
      <c r="Q140" s="19" t="s">
        <v>62</v>
      </c>
    </row>
    <row r="141" spans="1:17" ht="15" customHeight="1">
      <c r="A141" s="18" t="s">
        <v>373</v>
      </c>
      <c r="B141" s="2">
        <v>881</v>
      </c>
      <c r="C141" s="2" t="s">
        <v>284</v>
      </c>
      <c r="D141" s="2" t="s">
        <v>285</v>
      </c>
      <c r="E141" s="3" t="s">
        <v>949</v>
      </c>
      <c r="F141" s="4" t="s">
        <v>1004</v>
      </c>
      <c r="G141" s="3" t="s">
        <v>949</v>
      </c>
      <c r="H141" s="3" t="s">
        <v>949</v>
      </c>
      <c r="I141" s="3" t="s">
        <v>949</v>
      </c>
      <c r="J141" s="3" t="s">
        <v>1185</v>
      </c>
      <c r="K141" s="6">
        <v>4.87</v>
      </c>
      <c r="L141" s="6">
        <v>11.87</v>
      </c>
      <c r="M141" s="6">
        <v>7</v>
      </c>
      <c r="N141" s="1" t="s">
        <v>950</v>
      </c>
      <c r="O141" s="2" t="s">
        <v>754</v>
      </c>
      <c r="P141" s="2">
        <f>IF(O141="B",40,IF(O141="C",30,IF(O141="D",20,IF(O141="E",15,50))))</f>
        <v>50</v>
      </c>
      <c r="Q141" s="19" t="s">
        <v>62</v>
      </c>
    </row>
    <row r="142" spans="1:17" ht="15" customHeight="1">
      <c r="A142" s="18" t="s">
        <v>374</v>
      </c>
      <c r="B142" s="2">
        <v>883</v>
      </c>
      <c r="C142" s="2" t="s">
        <v>1180</v>
      </c>
      <c r="D142" s="2" t="s">
        <v>1100</v>
      </c>
      <c r="E142" s="3" t="s">
        <v>949</v>
      </c>
      <c r="F142" s="3" t="s">
        <v>949</v>
      </c>
      <c r="G142" s="3"/>
      <c r="H142" s="3" t="s">
        <v>949</v>
      </c>
      <c r="I142" s="3" t="s">
        <v>949</v>
      </c>
      <c r="J142" s="3" t="s">
        <v>1185</v>
      </c>
      <c r="K142" s="6">
        <v>11.89</v>
      </c>
      <c r="L142" s="6">
        <v>50.18</v>
      </c>
      <c r="M142" s="6">
        <v>7</v>
      </c>
      <c r="N142" s="1" t="s">
        <v>950</v>
      </c>
      <c r="O142" s="2" t="s">
        <v>754</v>
      </c>
      <c r="P142" s="2">
        <f>IF(O142="B",40,IF(O142="C",30,IF(O142="D",20,IF(O142="E",15,50))))</f>
        <v>50</v>
      </c>
      <c r="Q142" s="19" t="s">
        <v>77</v>
      </c>
    </row>
    <row r="143" spans="1:17" ht="15" customHeight="1">
      <c r="A143" s="18" t="s">
        <v>375</v>
      </c>
      <c r="B143" s="2">
        <v>884</v>
      </c>
      <c r="C143" s="2" t="s">
        <v>1106</v>
      </c>
      <c r="D143" s="2" t="s">
        <v>296</v>
      </c>
      <c r="E143" s="3" t="s">
        <v>949</v>
      </c>
      <c r="F143" s="4" t="s">
        <v>953</v>
      </c>
      <c r="G143" s="3" t="s">
        <v>949</v>
      </c>
      <c r="H143" s="3" t="s">
        <v>949</v>
      </c>
      <c r="I143" s="3" t="s">
        <v>949</v>
      </c>
      <c r="J143" s="3" t="s">
        <v>1185</v>
      </c>
      <c r="K143" s="6">
        <v>10.72</v>
      </c>
      <c r="L143" s="6">
        <v>10.9</v>
      </c>
      <c r="M143" s="6">
        <v>7.2</v>
      </c>
      <c r="N143" s="1" t="s">
        <v>950</v>
      </c>
      <c r="O143" s="2" t="s">
        <v>61</v>
      </c>
      <c r="P143" s="2">
        <f aca="true" t="shared" si="7" ref="P143:P150">IF(O143="B",40,IF(O143="C",30,IF(O143="D",20,IF(O143="E",15,8))))</f>
        <v>30</v>
      </c>
      <c r="Q143" s="19" t="s">
        <v>62</v>
      </c>
    </row>
    <row r="144" spans="1:17" ht="15" customHeight="1">
      <c r="A144" s="18" t="s">
        <v>376</v>
      </c>
      <c r="B144" s="2">
        <v>884</v>
      </c>
      <c r="C144" s="2" t="s">
        <v>1107</v>
      </c>
      <c r="D144" s="2" t="s">
        <v>297</v>
      </c>
      <c r="E144" s="3" t="s">
        <v>949</v>
      </c>
      <c r="F144" s="4" t="s">
        <v>1005</v>
      </c>
      <c r="G144" s="3" t="s">
        <v>949</v>
      </c>
      <c r="H144" s="3" t="s">
        <v>949</v>
      </c>
      <c r="I144" s="3" t="s">
        <v>949</v>
      </c>
      <c r="J144" s="3" t="s">
        <v>1185</v>
      </c>
      <c r="K144" s="6">
        <v>16.4</v>
      </c>
      <c r="L144" s="6">
        <v>8.5</v>
      </c>
      <c r="M144" s="6">
        <v>7</v>
      </c>
      <c r="N144" s="1" t="s">
        <v>950</v>
      </c>
      <c r="O144" s="2" t="s">
        <v>61</v>
      </c>
      <c r="P144" s="2">
        <f t="shared" si="7"/>
        <v>30</v>
      </c>
      <c r="Q144" s="19" t="s">
        <v>62</v>
      </c>
    </row>
    <row r="145" spans="1:17" ht="15" customHeight="1">
      <c r="A145" s="18" t="s">
        <v>377</v>
      </c>
      <c r="B145" s="2">
        <v>884</v>
      </c>
      <c r="C145" s="2" t="s">
        <v>925</v>
      </c>
      <c r="D145" s="2" t="s">
        <v>298</v>
      </c>
      <c r="E145" s="3" t="s">
        <v>949</v>
      </c>
      <c r="F145" s="4" t="s">
        <v>1006</v>
      </c>
      <c r="G145" s="3" t="s">
        <v>949</v>
      </c>
      <c r="H145" s="3" t="s">
        <v>949</v>
      </c>
      <c r="I145" s="3" t="s">
        <v>949</v>
      </c>
      <c r="J145" s="3" t="s">
        <v>1185</v>
      </c>
      <c r="K145" s="6">
        <v>18.45</v>
      </c>
      <c r="L145" s="6">
        <v>10.2</v>
      </c>
      <c r="M145" s="6">
        <v>7</v>
      </c>
      <c r="N145" s="1" t="s">
        <v>950</v>
      </c>
      <c r="O145" s="2" t="s">
        <v>61</v>
      </c>
      <c r="P145" s="2">
        <f t="shared" si="7"/>
        <v>30</v>
      </c>
      <c r="Q145" s="19" t="s">
        <v>62</v>
      </c>
    </row>
    <row r="146" spans="1:17" ht="15" customHeight="1">
      <c r="A146" s="18" t="s">
        <v>385</v>
      </c>
      <c r="B146" s="2">
        <v>884</v>
      </c>
      <c r="C146" s="2" t="s">
        <v>924</v>
      </c>
      <c r="D146" s="2" t="s">
        <v>299</v>
      </c>
      <c r="E146" s="3" t="s">
        <v>949</v>
      </c>
      <c r="F146" s="4" t="s">
        <v>1007</v>
      </c>
      <c r="G146" s="3" t="s">
        <v>949</v>
      </c>
      <c r="H146" s="3" t="s">
        <v>949</v>
      </c>
      <c r="I146" s="3" t="s">
        <v>949</v>
      </c>
      <c r="J146" s="3" t="s">
        <v>1185</v>
      </c>
      <c r="K146" s="6">
        <v>5.5</v>
      </c>
      <c r="L146" s="6">
        <v>8.75</v>
      </c>
      <c r="M146" s="6">
        <v>7</v>
      </c>
      <c r="N146" s="1" t="s">
        <v>950</v>
      </c>
      <c r="O146" s="2" t="s">
        <v>61</v>
      </c>
      <c r="P146" s="2">
        <f t="shared" si="7"/>
        <v>30</v>
      </c>
      <c r="Q146" s="19" t="s">
        <v>62</v>
      </c>
    </row>
    <row r="147" spans="1:17" ht="15" customHeight="1">
      <c r="A147" s="18" t="s">
        <v>386</v>
      </c>
      <c r="B147" s="2">
        <v>884</v>
      </c>
      <c r="C147" s="2" t="s">
        <v>926</v>
      </c>
      <c r="D147" s="2" t="s">
        <v>300</v>
      </c>
      <c r="E147" s="3" t="s">
        <v>949</v>
      </c>
      <c r="F147" s="4" t="s">
        <v>1006</v>
      </c>
      <c r="G147" s="3" t="s">
        <v>949</v>
      </c>
      <c r="H147" s="3" t="s">
        <v>949</v>
      </c>
      <c r="I147" s="3" t="s">
        <v>949</v>
      </c>
      <c r="J147" s="3" t="s">
        <v>1185</v>
      </c>
      <c r="K147" s="6">
        <v>10.28</v>
      </c>
      <c r="L147" s="6">
        <v>11.2</v>
      </c>
      <c r="M147" s="6">
        <v>7</v>
      </c>
      <c r="N147" s="1" t="s">
        <v>950</v>
      </c>
      <c r="O147" s="2" t="s">
        <v>61</v>
      </c>
      <c r="P147" s="2">
        <f t="shared" si="7"/>
        <v>30</v>
      </c>
      <c r="Q147" s="19" t="s">
        <v>62</v>
      </c>
    </row>
    <row r="148" spans="1:17" ht="15" customHeight="1">
      <c r="A148" s="18" t="s">
        <v>387</v>
      </c>
      <c r="B148" s="2">
        <v>884</v>
      </c>
      <c r="C148" s="2" t="s">
        <v>1108</v>
      </c>
      <c r="D148" s="2" t="s">
        <v>301</v>
      </c>
      <c r="E148" s="3" t="s">
        <v>949</v>
      </c>
      <c r="F148" s="4" t="s">
        <v>1008</v>
      </c>
      <c r="G148" s="3" t="s">
        <v>949</v>
      </c>
      <c r="H148" s="3" t="s">
        <v>949</v>
      </c>
      <c r="I148" s="3" t="s">
        <v>949</v>
      </c>
      <c r="J148" s="3" t="s">
        <v>1185</v>
      </c>
      <c r="K148" s="6">
        <v>7.9</v>
      </c>
      <c r="L148" s="6">
        <v>12.2</v>
      </c>
      <c r="M148" s="6">
        <v>8</v>
      </c>
      <c r="N148" s="1" t="s">
        <v>950</v>
      </c>
      <c r="O148" s="2" t="s">
        <v>61</v>
      </c>
      <c r="P148" s="2">
        <f t="shared" si="7"/>
        <v>30</v>
      </c>
      <c r="Q148" s="19" t="s">
        <v>62</v>
      </c>
    </row>
    <row r="149" spans="1:17" ht="15" customHeight="1">
      <c r="A149" s="18" t="s">
        <v>388</v>
      </c>
      <c r="B149" s="2">
        <v>884</v>
      </c>
      <c r="C149" s="2" t="s">
        <v>927</v>
      </c>
      <c r="D149" s="2" t="s">
        <v>302</v>
      </c>
      <c r="E149" s="3" t="s">
        <v>949</v>
      </c>
      <c r="F149" s="4" t="s">
        <v>953</v>
      </c>
      <c r="G149" s="3" t="s">
        <v>949</v>
      </c>
      <c r="H149" s="3" t="s">
        <v>949</v>
      </c>
      <c r="I149" s="3" t="s">
        <v>949</v>
      </c>
      <c r="J149" s="3" t="s">
        <v>1185</v>
      </c>
      <c r="K149" s="6">
        <v>4.4</v>
      </c>
      <c r="L149" s="6">
        <v>10.61</v>
      </c>
      <c r="M149" s="6">
        <v>7</v>
      </c>
      <c r="N149" s="1" t="s">
        <v>950</v>
      </c>
      <c r="O149" s="2" t="s">
        <v>61</v>
      </c>
      <c r="P149" s="2">
        <f t="shared" si="7"/>
        <v>30</v>
      </c>
      <c r="Q149" s="19" t="s">
        <v>62</v>
      </c>
    </row>
    <row r="150" spans="1:17" ht="15" customHeight="1">
      <c r="A150" s="18" t="s">
        <v>389</v>
      </c>
      <c r="B150" s="2">
        <v>884</v>
      </c>
      <c r="C150" s="2" t="s">
        <v>928</v>
      </c>
      <c r="D150" s="2" t="s">
        <v>303</v>
      </c>
      <c r="E150" s="3" t="s">
        <v>949</v>
      </c>
      <c r="F150" s="4" t="s">
        <v>1009</v>
      </c>
      <c r="G150" s="3" t="s">
        <v>949</v>
      </c>
      <c r="H150" s="3" t="s">
        <v>949</v>
      </c>
      <c r="I150" s="3" t="s">
        <v>949</v>
      </c>
      <c r="J150" s="3" t="s">
        <v>1185</v>
      </c>
      <c r="K150" s="6">
        <v>9.47</v>
      </c>
      <c r="L150" s="6">
        <v>10.26</v>
      </c>
      <c r="M150" s="6">
        <v>7</v>
      </c>
      <c r="N150" s="1" t="s">
        <v>950</v>
      </c>
      <c r="O150" s="2" t="s">
        <v>61</v>
      </c>
      <c r="P150" s="2">
        <f t="shared" si="7"/>
        <v>30</v>
      </c>
      <c r="Q150" s="19" t="s">
        <v>62</v>
      </c>
    </row>
    <row r="151" spans="1:17" ht="15" customHeight="1">
      <c r="A151" s="18" t="s">
        <v>390</v>
      </c>
      <c r="B151" s="2">
        <v>884</v>
      </c>
      <c r="C151" s="2" t="s">
        <v>304</v>
      </c>
      <c r="D151" s="2" t="s">
        <v>82</v>
      </c>
      <c r="E151" s="3" t="s">
        <v>949</v>
      </c>
      <c r="F151" s="4" t="s">
        <v>1010</v>
      </c>
      <c r="G151" s="3" t="s">
        <v>949</v>
      </c>
      <c r="H151" s="3" t="s">
        <v>949</v>
      </c>
      <c r="I151" s="3" t="s">
        <v>949</v>
      </c>
      <c r="J151" s="3" t="s">
        <v>1185</v>
      </c>
      <c r="K151" s="6">
        <v>15.9</v>
      </c>
      <c r="L151" s="6">
        <v>12.3</v>
      </c>
      <c r="M151" s="6">
        <v>7</v>
      </c>
      <c r="N151" s="1" t="s">
        <v>950</v>
      </c>
      <c r="O151" s="2" t="s">
        <v>754</v>
      </c>
      <c r="P151" s="2">
        <f>IF(O151="B",40,IF(O151="C",30,IF(O151="D",20,IF(O151="E",15,50))))</f>
        <v>50</v>
      </c>
      <c r="Q151" s="19" t="s">
        <v>62</v>
      </c>
    </row>
    <row r="152" spans="1:17" ht="15" customHeight="1">
      <c r="A152" s="18" t="s">
        <v>391</v>
      </c>
      <c r="B152" s="2">
        <v>884</v>
      </c>
      <c r="C152" s="2" t="s">
        <v>306</v>
      </c>
      <c r="D152" s="2" t="s">
        <v>82</v>
      </c>
      <c r="E152" s="3" t="s">
        <v>949</v>
      </c>
      <c r="F152" s="4" t="s">
        <v>955</v>
      </c>
      <c r="G152" s="3" t="s">
        <v>949</v>
      </c>
      <c r="H152" s="3" t="s">
        <v>949</v>
      </c>
      <c r="I152" s="3" t="s">
        <v>949</v>
      </c>
      <c r="J152" s="3" t="s">
        <v>1185</v>
      </c>
      <c r="K152" s="6">
        <v>7.6</v>
      </c>
      <c r="L152" s="6">
        <v>10.44</v>
      </c>
      <c r="M152" s="6">
        <v>7.6</v>
      </c>
      <c r="N152" s="1" t="s">
        <v>950</v>
      </c>
      <c r="O152" s="2" t="s">
        <v>61</v>
      </c>
      <c r="P152" s="2">
        <f>IF(O152="B",40,IF(O152="C",30,IF(O152="D",20,IF(O152="E",15,8))))</f>
        <v>30</v>
      </c>
      <c r="Q152" s="19" t="s">
        <v>307</v>
      </c>
    </row>
    <row r="153" spans="1:17" ht="15" customHeight="1">
      <c r="A153" s="18" t="s">
        <v>392</v>
      </c>
      <c r="B153" s="2">
        <v>885</v>
      </c>
      <c r="C153" s="2" t="s">
        <v>311</v>
      </c>
      <c r="D153" s="2" t="s">
        <v>310</v>
      </c>
      <c r="E153" s="3" t="s">
        <v>949</v>
      </c>
      <c r="F153" s="4" t="s">
        <v>312</v>
      </c>
      <c r="G153" s="3" t="s">
        <v>949</v>
      </c>
      <c r="H153" s="3" t="s">
        <v>949</v>
      </c>
      <c r="I153" s="3" t="s">
        <v>949</v>
      </c>
      <c r="J153" s="3" t="s">
        <v>1185</v>
      </c>
      <c r="K153" s="6">
        <v>9.6</v>
      </c>
      <c r="L153" s="6">
        <v>10.2</v>
      </c>
      <c r="M153" s="6">
        <v>7.25</v>
      </c>
      <c r="N153" s="1" t="s">
        <v>950</v>
      </c>
      <c r="O153" s="2" t="s">
        <v>61</v>
      </c>
      <c r="P153" s="2">
        <f>IF(O153="B",40,IF(O153="C",30,IF(O153="D",20,IF(O153="E",15,8))))</f>
        <v>30</v>
      </c>
      <c r="Q153" s="19" t="s">
        <v>62</v>
      </c>
    </row>
    <row r="154" spans="1:17" ht="15" customHeight="1">
      <c r="A154" s="18" t="s">
        <v>393</v>
      </c>
      <c r="B154" s="2">
        <v>886</v>
      </c>
      <c r="C154" s="2" t="s">
        <v>319</v>
      </c>
      <c r="D154" s="2" t="s">
        <v>320</v>
      </c>
      <c r="E154" s="3" t="s">
        <v>949</v>
      </c>
      <c r="F154" s="4" t="s">
        <v>321</v>
      </c>
      <c r="G154" s="2"/>
      <c r="H154" s="3" t="s">
        <v>949</v>
      </c>
      <c r="I154" s="3" t="s">
        <v>949</v>
      </c>
      <c r="J154" s="3" t="s">
        <v>1185</v>
      </c>
      <c r="K154" s="6">
        <v>32.6</v>
      </c>
      <c r="L154" s="6">
        <v>8</v>
      </c>
      <c r="M154" s="6">
        <v>8</v>
      </c>
      <c r="N154" s="1" t="s">
        <v>950</v>
      </c>
      <c r="O154" s="2" t="s">
        <v>61</v>
      </c>
      <c r="P154" s="2">
        <f>IF(O154="B",40,IF(O154="C",30,IF(O154="D",20,IF(O154="E",15,8))))</f>
        <v>30</v>
      </c>
      <c r="Q154" s="19" t="s">
        <v>87</v>
      </c>
    </row>
    <row r="155" spans="1:17" ht="15" customHeight="1">
      <c r="A155" s="18" t="s">
        <v>394</v>
      </c>
      <c r="B155" s="2">
        <v>886</v>
      </c>
      <c r="C155" s="2" t="s">
        <v>1061</v>
      </c>
      <c r="D155" s="2" t="s">
        <v>322</v>
      </c>
      <c r="E155" s="3" t="s">
        <v>949</v>
      </c>
      <c r="F155" s="4" t="s">
        <v>1059</v>
      </c>
      <c r="G155" s="2"/>
      <c r="H155" s="3" t="s">
        <v>949</v>
      </c>
      <c r="I155" s="3" t="s">
        <v>949</v>
      </c>
      <c r="J155" s="3" t="s">
        <v>1185</v>
      </c>
      <c r="K155" s="6">
        <v>18.45</v>
      </c>
      <c r="L155" s="6">
        <v>16.78</v>
      </c>
      <c r="M155" s="6">
        <v>7</v>
      </c>
      <c r="N155" s="1" t="s">
        <v>950</v>
      </c>
      <c r="O155" s="2" t="s">
        <v>754</v>
      </c>
      <c r="P155" s="2">
        <f>IF(O155="B",40,IF(O155="C",30,IF(O155="D",20,IF(O155="E",15,50))))</f>
        <v>50</v>
      </c>
      <c r="Q155" s="19" t="s">
        <v>87</v>
      </c>
    </row>
    <row r="156" spans="1:17" ht="15" customHeight="1">
      <c r="A156" s="18" t="s">
        <v>411</v>
      </c>
      <c r="B156" s="2">
        <v>886</v>
      </c>
      <c r="C156" s="2" t="s">
        <v>1062</v>
      </c>
      <c r="D156" s="2" t="s">
        <v>322</v>
      </c>
      <c r="E156" s="3" t="s">
        <v>949</v>
      </c>
      <c r="F156" s="3" t="s">
        <v>949</v>
      </c>
      <c r="G156" s="2"/>
      <c r="H156" s="3" t="s">
        <v>949</v>
      </c>
      <c r="I156" s="2" t="s">
        <v>67</v>
      </c>
      <c r="J156" s="2" t="s">
        <v>1186</v>
      </c>
      <c r="K156" s="6">
        <v>12.4</v>
      </c>
      <c r="L156" s="6">
        <v>17.85</v>
      </c>
      <c r="M156" s="6">
        <v>7</v>
      </c>
      <c r="N156" s="1" t="s">
        <v>950</v>
      </c>
      <c r="O156" s="2" t="s">
        <v>754</v>
      </c>
      <c r="P156" s="2">
        <f>IF(O156="B",40,IF(O156="C",30,IF(O156="D",20,IF(O156="E",15,50))))</f>
        <v>50</v>
      </c>
      <c r="Q156" s="19" t="s">
        <v>87</v>
      </c>
    </row>
    <row r="157" spans="1:17" ht="15" customHeight="1">
      <c r="A157" s="18" t="s">
        <v>412</v>
      </c>
      <c r="B157" s="2">
        <v>886</v>
      </c>
      <c r="C157" s="2" t="s">
        <v>1063</v>
      </c>
      <c r="D157" s="2" t="s">
        <v>322</v>
      </c>
      <c r="E157" s="3" t="s">
        <v>949</v>
      </c>
      <c r="F157" s="3" t="s">
        <v>949</v>
      </c>
      <c r="G157" s="2" t="s">
        <v>67</v>
      </c>
      <c r="H157" s="3" t="s">
        <v>949</v>
      </c>
      <c r="I157" s="2" t="s">
        <v>67</v>
      </c>
      <c r="J157" s="2" t="s">
        <v>1186</v>
      </c>
      <c r="K157" s="6">
        <v>11.17</v>
      </c>
      <c r="L157" s="6">
        <v>20.36</v>
      </c>
      <c r="M157" s="6">
        <v>7</v>
      </c>
      <c r="N157" s="1" t="s">
        <v>950</v>
      </c>
      <c r="O157" s="2" t="s">
        <v>754</v>
      </c>
      <c r="P157" s="2">
        <f>IF(O157="B",40,IF(O157="C",30,IF(O157="D",20,IF(O157="E",15,50))))</f>
        <v>50</v>
      </c>
      <c r="Q157" s="19" t="s">
        <v>87</v>
      </c>
    </row>
    <row r="158" spans="1:17" ht="15" customHeight="1">
      <c r="A158" s="18" t="s">
        <v>413</v>
      </c>
      <c r="B158" s="2">
        <v>886</v>
      </c>
      <c r="C158" s="2" t="s">
        <v>323</v>
      </c>
      <c r="D158" s="2" t="s">
        <v>324</v>
      </c>
      <c r="E158" s="3" t="s">
        <v>949</v>
      </c>
      <c r="F158" s="4" t="s">
        <v>321</v>
      </c>
      <c r="G158" s="2"/>
      <c r="H158" s="3" t="s">
        <v>949</v>
      </c>
      <c r="I158" s="3" t="s">
        <v>949</v>
      </c>
      <c r="J158" s="2" t="s">
        <v>1185</v>
      </c>
      <c r="K158" s="6">
        <v>47.6</v>
      </c>
      <c r="L158" s="6">
        <v>10.9</v>
      </c>
      <c r="M158" s="6">
        <v>8</v>
      </c>
      <c r="N158" s="1" t="s">
        <v>950</v>
      </c>
      <c r="O158" s="2" t="s">
        <v>61</v>
      </c>
      <c r="P158" s="2">
        <f>IF(O158="B",40,IF(O158="C",30,IF(O158="D",20,IF(O158="E",15,8))))</f>
        <v>30</v>
      </c>
      <c r="Q158" s="19" t="s">
        <v>87</v>
      </c>
    </row>
    <row r="159" spans="1:17" ht="15" customHeight="1">
      <c r="A159" s="18" t="s">
        <v>414</v>
      </c>
      <c r="B159" s="2">
        <v>886</v>
      </c>
      <c r="C159" s="2" t="s">
        <v>325</v>
      </c>
      <c r="D159" s="2" t="s">
        <v>105</v>
      </c>
      <c r="E159" s="3" t="s">
        <v>949</v>
      </c>
      <c r="F159" s="4" t="s">
        <v>106</v>
      </c>
      <c r="G159" s="2"/>
      <c r="H159" s="3" t="s">
        <v>949</v>
      </c>
      <c r="I159" s="3" t="s">
        <v>949</v>
      </c>
      <c r="J159" s="2" t="s">
        <v>1185</v>
      </c>
      <c r="K159" s="6">
        <v>9.5</v>
      </c>
      <c r="L159" s="6">
        <v>11.2</v>
      </c>
      <c r="M159" s="6">
        <v>8</v>
      </c>
      <c r="N159" s="1" t="s">
        <v>950</v>
      </c>
      <c r="O159" s="2" t="s">
        <v>61</v>
      </c>
      <c r="P159" s="2">
        <f>IF(O159="B",40,IF(O159="C",30,IF(O159="D",20,IF(O159="E",15,8))))</f>
        <v>30</v>
      </c>
      <c r="Q159" s="19" t="s">
        <v>87</v>
      </c>
    </row>
    <row r="160" spans="1:17" ht="15" customHeight="1">
      <c r="A160" s="18" t="s">
        <v>415</v>
      </c>
      <c r="B160" s="2">
        <v>886</v>
      </c>
      <c r="C160" s="2" t="s">
        <v>326</v>
      </c>
      <c r="D160" s="2" t="s">
        <v>105</v>
      </c>
      <c r="E160" s="3" t="s">
        <v>949</v>
      </c>
      <c r="F160" s="4" t="s">
        <v>321</v>
      </c>
      <c r="G160" s="2"/>
      <c r="H160" s="3" t="s">
        <v>949</v>
      </c>
      <c r="I160" s="3" t="s">
        <v>949</v>
      </c>
      <c r="J160" s="2" t="s">
        <v>1185</v>
      </c>
      <c r="K160" s="6">
        <v>10.6</v>
      </c>
      <c r="L160" s="6">
        <v>9.7</v>
      </c>
      <c r="M160" s="6">
        <v>8.9</v>
      </c>
      <c r="N160" s="1" t="s">
        <v>950</v>
      </c>
      <c r="O160" s="2" t="s">
        <v>61</v>
      </c>
      <c r="P160" s="2">
        <f>IF(O160="B",40,IF(O160="C",30,IF(O160="D",20,IF(O160="E",15,8))))</f>
        <v>30</v>
      </c>
      <c r="Q160" s="19" t="s">
        <v>87</v>
      </c>
    </row>
    <row r="161" spans="1:17" ht="15" customHeight="1">
      <c r="A161" s="18" t="s">
        <v>416</v>
      </c>
      <c r="B161" s="2">
        <v>886</v>
      </c>
      <c r="C161" s="2" t="s">
        <v>327</v>
      </c>
      <c r="D161" s="2" t="s">
        <v>328</v>
      </c>
      <c r="E161" s="3" t="s">
        <v>949</v>
      </c>
      <c r="F161" s="4" t="s">
        <v>946</v>
      </c>
      <c r="G161" s="2"/>
      <c r="H161" s="3" t="s">
        <v>949</v>
      </c>
      <c r="I161" s="3" t="s">
        <v>949</v>
      </c>
      <c r="J161" s="2" t="s">
        <v>1185</v>
      </c>
      <c r="K161" s="6">
        <v>19.65</v>
      </c>
      <c r="L161" s="6">
        <v>11.6</v>
      </c>
      <c r="M161" s="6">
        <v>8.8</v>
      </c>
      <c r="N161" s="1" t="s">
        <v>950</v>
      </c>
      <c r="O161" s="2" t="s">
        <v>61</v>
      </c>
      <c r="P161" s="2">
        <f>IF(O161="B",40,IF(O161="C",30,IF(O161="D",20,IF(O161="E",15,8))))</f>
        <v>30</v>
      </c>
      <c r="Q161" s="19" t="s">
        <v>87</v>
      </c>
    </row>
    <row r="162" spans="1:17" ht="15" customHeight="1">
      <c r="A162" s="18" t="s">
        <v>417</v>
      </c>
      <c r="B162" s="2" t="s">
        <v>1077</v>
      </c>
      <c r="C162" s="2" t="s">
        <v>1088</v>
      </c>
      <c r="D162" s="2" t="s">
        <v>322</v>
      </c>
      <c r="E162" s="3" t="s">
        <v>949</v>
      </c>
      <c r="F162" s="4" t="s">
        <v>321</v>
      </c>
      <c r="G162" s="2"/>
      <c r="H162" s="3" t="s">
        <v>949</v>
      </c>
      <c r="I162" s="3" t="s">
        <v>949</v>
      </c>
      <c r="J162" s="2" t="s">
        <v>1185</v>
      </c>
      <c r="K162" s="6">
        <v>53.16</v>
      </c>
      <c r="L162" s="6">
        <v>12.38</v>
      </c>
      <c r="M162" s="6">
        <v>7</v>
      </c>
      <c r="N162" s="1" t="s">
        <v>950</v>
      </c>
      <c r="O162" s="2" t="s">
        <v>754</v>
      </c>
      <c r="P162" s="2">
        <f>IF(O162="B",40,IF(O162="C",30,IF(O162="D",20,IF(O162="E",15,50))))</f>
        <v>50</v>
      </c>
      <c r="Q162" s="19" t="s">
        <v>87</v>
      </c>
    </row>
    <row r="163" spans="1:17" ht="15" customHeight="1">
      <c r="A163" s="18" t="s">
        <v>418</v>
      </c>
      <c r="B163" s="2">
        <v>887</v>
      </c>
      <c r="C163" s="2" t="s">
        <v>337</v>
      </c>
      <c r="D163" s="2" t="s">
        <v>338</v>
      </c>
      <c r="E163" s="3" t="s">
        <v>949</v>
      </c>
      <c r="F163" s="4" t="s">
        <v>339</v>
      </c>
      <c r="G163" s="2"/>
      <c r="H163" s="3" t="s">
        <v>949</v>
      </c>
      <c r="I163" s="3" t="s">
        <v>949</v>
      </c>
      <c r="J163" s="2" t="s">
        <v>1185</v>
      </c>
      <c r="K163" s="6">
        <v>8.6</v>
      </c>
      <c r="L163" s="6">
        <v>9.85</v>
      </c>
      <c r="M163" s="6">
        <v>7</v>
      </c>
      <c r="N163" s="1" t="s">
        <v>950</v>
      </c>
      <c r="O163" s="2" t="s">
        <v>61</v>
      </c>
      <c r="P163" s="2">
        <f>IF(O163="B",40,IF(O163="C",30,IF(O163="D",20,IF(O163="E",15,8))))</f>
        <v>30</v>
      </c>
      <c r="Q163" s="19" t="s">
        <v>87</v>
      </c>
    </row>
    <row r="164" spans="1:17" ht="15" customHeight="1">
      <c r="A164" s="18" t="s">
        <v>419</v>
      </c>
      <c r="B164" s="2">
        <v>887</v>
      </c>
      <c r="C164" s="2" t="s">
        <v>336</v>
      </c>
      <c r="D164" s="2" t="s">
        <v>340</v>
      </c>
      <c r="E164" s="3" t="s">
        <v>949</v>
      </c>
      <c r="F164" s="4" t="s">
        <v>958</v>
      </c>
      <c r="G164" s="3" t="s">
        <v>949</v>
      </c>
      <c r="H164" s="3" t="s">
        <v>949</v>
      </c>
      <c r="I164" s="3" t="s">
        <v>949</v>
      </c>
      <c r="J164" s="2" t="s">
        <v>1185</v>
      </c>
      <c r="K164" s="6">
        <v>69</v>
      </c>
      <c r="L164" s="6">
        <v>12.86</v>
      </c>
      <c r="M164" s="6">
        <v>7</v>
      </c>
      <c r="N164" s="1" t="s">
        <v>950</v>
      </c>
      <c r="O164" s="2" t="s">
        <v>754</v>
      </c>
      <c r="P164" s="2">
        <f>IF(O164="B",40,IF(O164="C",30,IF(O164="D",20,IF(O164="E",15,50))))</f>
        <v>50</v>
      </c>
      <c r="Q164" s="19" t="s">
        <v>87</v>
      </c>
    </row>
    <row r="165" spans="1:17" ht="15" customHeight="1">
      <c r="A165" s="18" t="s">
        <v>420</v>
      </c>
      <c r="B165" s="2">
        <v>887</v>
      </c>
      <c r="C165" s="2" t="s">
        <v>341</v>
      </c>
      <c r="D165" s="2" t="s">
        <v>342</v>
      </c>
      <c r="E165" s="3" t="s">
        <v>949</v>
      </c>
      <c r="F165" s="4" t="s">
        <v>343</v>
      </c>
      <c r="G165" s="2"/>
      <c r="H165" s="3" t="s">
        <v>949</v>
      </c>
      <c r="I165" s="3" t="s">
        <v>949</v>
      </c>
      <c r="J165" s="2" t="s">
        <v>1185</v>
      </c>
      <c r="K165" s="6">
        <v>24.4</v>
      </c>
      <c r="L165" s="6">
        <v>8.9</v>
      </c>
      <c r="M165" s="6">
        <v>6</v>
      </c>
      <c r="N165" s="1" t="s">
        <v>950</v>
      </c>
      <c r="O165" s="2" t="s">
        <v>61</v>
      </c>
      <c r="P165" s="2">
        <f>IF(O165="B",40,IF(O165="C",30,IF(O165="D",20,IF(O165="E",15,8))))</f>
        <v>30</v>
      </c>
      <c r="Q165" s="19" t="s">
        <v>87</v>
      </c>
    </row>
    <row r="166" spans="1:17" ht="15" customHeight="1">
      <c r="A166" s="18" t="s">
        <v>421</v>
      </c>
      <c r="B166" s="2">
        <v>887</v>
      </c>
      <c r="C166" s="2" t="s">
        <v>344</v>
      </c>
      <c r="D166" s="2" t="s">
        <v>345</v>
      </c>
      <c r="E166" s="3" t="s">
        <v>949</v>
      </c>
      <c r="F166" s="4" t="s">
        <v>959</v>
      </c>
      <c r="G166" s="3" t="s">
        <v>949</v>
      </c>
      <c r="H166" s="3" t="s">
        <v>949</v>
      </c>
      <c r="I166" s="3" t="s">
        <v>949</v>
      </c>
      <c r="J166" s="2" t="s">
        <v>1185</v>
      </c>
      <c r="K166" s="6">
        <v>35.4</v>
      </c>
      <c r="L166" s="6">
        <v>13.2</v>
      </c>
      <c r="M166" s="6">
        <v>7</v>
      </c>
      <c r="N166" s="1" t="s">
        <v>950</v>
      </c>
      <c r="O166" s="2" t="s">
        <v>754</v>
      </c>
      <c r="P166" s="2">
        <f>IF(O166="B",40,IF(O166="C",30,IF(O166="D",20,IF(O166="E",15,50))))</f>
        <v>50</v>
      </c>
      <c r="Q166" s="19" t="s">
        <v>87</v>
      </c>
    </row>
    <row r="167" spans="1:17" ht="15" customHeight="1">
      <c r="A167" s="18" t="s">
        <v>422</v>
      </c>
      <c r="B167" s="2">
        <v>887</v>
      </c>
      <c r="C167" s="2" t="s">
        <v>346</v>
      </c>
      <c r="D167" s="2" t="s">
        <v>347</v>
      </c>
      <c r="E167" s="3" t="s">
        <v>949</v>
      </c>
      <c r="F167" s="4" t="s">
        <v>95</v>
      </c>
      <c r="G167" s="2"/>
      <c r="H167" s="3" t="s">
        <v>949</v>
      </c>
      <c r="I167" s="3" t="s">
        <v>949</v>
      </c>
      <c r="J167" s="2" t="s">
        <v>1185</v>
      </c>
      <c r="K167" s="6">
        <v>6.7</v>
      </c>
      <c r="L167" s="6">
        <v>9.6</v>
      </c>
      <c r="M167" s="6">
        <v>8</v>
      </c>
      <c r="N167" s="1" t="s">
        <v>950</v>
      </c>
      <c r="O167" s="2" t="s">
        <v>200</v>
      </c>
      <c r="P167" s="2">
        <f aca="true" t="shared" si="8" ref="P167:P177">IF(O167="B",40,IF(O167="C",30,IF(O167="D",20,IF(O167="E",15,8))))</f>
        <v>40</v>
      </c>
      <c r="Q167" s="19" t="s">
        <v>87</v>
      </c>
    </row>
    <row r="168" spans="1:17" ht="15" customHeight="1">
      <c r="A168" s="18" t="s">
        <v>423</v>
      </c>
      <c r="B168" s="2">
        <v>887</v>
      </c>
      <c r="C168" s="2" t="s">
        <v>348</v>
      </c>
      <c r="D168" s="2" t="s">
        <v>347</v>
      </c>
      <c r="E168" s="3" t="s">
        <v>949</v>
      </c>
      <c r="F168" s="4" t="s">
        <v>343</v>
      </c>
      <c r="G168" s="2"/>
      <c r="H168" s="3" t="s">
        <v>949</v>
      </c>
      <c r="I168" s="3" t="s">
        <v>949</v>
      </c>
      <c r="J168" s="2" t="s">
        <v>1185</v>
      </c>
      <c r="K168" s="6">
        <v>20.95</v>
      </c>
      <c r="L168" s="6">
        <v>8.4</v>
      </c>
      <c r="M168" s="6">
        <v>7</v>
      </c>
      <c r="N168" s="1" t="s">
        <v>950</v>
      </c>
      <c r="O168" s="2" t="s">
        <v>200</v>
      </c>
      <c r="P168" s="2">
        <f t="shared" si="8"/>
        <v>40</v>
      </c>
      <c r="Q168" s="19" t="s">
        <v>87</v>
      </c>
    </row>
    <row r="169" spans="1:17" ht="15" customHeight="1">
      <c r="A169" s="18" t="s">
        <v>424</v>
      </c>
      <c r="B169" s="2">
        <v>887</v>
      </c>
      <c r="C169" s="2" t="s">
        <v>349</v>
      </c>
      <c r="D169" s="2" t="s">
        <v>347</v>
      </c>
      <c r="E169" s="3" t="s">
        <v>949</v>
      </c>
      <c r="F169" s="4" t="s">
        <v>343</v>
      </c>
      <c r="G169" s="2"/>
      <c r="H169" s="3" t="s">
        <v>949</v>
      </c>
      <c r="I169" s="3" t="s">
        <v>949</v>
      </c>
      <c r="J169" s="2" t="s">
        <v>1185</v>
      </c>
      <c r="K169" s="6">
        <v>9</v>
      </c>
      <c r="L169" s="6">
        <v>9.4</v>
      </c>
      <c r="M169" s="6">
        <v>5.8</v>
      </c>
      <c r="N169" s="1" t="s">
        <v>950</v>
      </c>
      <c r="O169" s="2" t="s">
        <v>61</v>
      </c>
      <c r="P169" s="2">
        <f t="shared" si="8"/>
        <v>30</v>
      </c>
      <c r="Q169" s="19" t="s">
        <v>87</v>
      </c>
    </row>
    <row r="170" spans="1:17" ht="15" customHeight="1">
      <c r="A170" s="18" t="s">
        <v>425</v>
      </c>
      <c r="B170" s="2">
        <v>889</v>
      </c>
      <c r="C170" s="2" t="s">
        <v>355</v>
      </c>
      <c r="D170" s="2" t="s">
        <v>356</v>
      </c>
      <c r="E170" s="3" t="s">
        <v>949</v>
      </c>
      <c r="F170" s="4" t="s">
        <v>357</v>
      </c>
      <c r="G170" s="2"/>
      <c r="H170" s="3" t="s">
        <v>949</v>
      </c>
      <c r="I170" s="3" t="s">
        <v>949</v>
      </c>
      <c r="J170" s="2" t="s">
        <v>1185</v>
      </c>
      <c r="K170" s="6">
        <v>108.8</v>
      </c>
      <c r="L170" s="6">
        <v>9.5</v>
      </c>
      <c r="M170" s="6">
        <v>7</v>
      </c>
      <c r="N170" s="1" t="s">
        <v>950</v>
      </c>
      <c r="O170" s="2" t="s">
        <v>61</v>
      </c>
      <c r="P170" s="2">
        <f t="shared" si="8"/>
        <v>30</v>
      </c>
      <c r="Q170" s="19" t="s">
        <v>87</v>
      </c>
    </row>
    <row r="171" spans="1:17" ht="15" customHeight="1">
      <c r="A171" s="18" t="s">
        <v>426</v>
      </c>
      <c r="B171" s="2">
        <v>889</v>
      </c>
      <c r="C171" s="2" t="s">
        <v>358</v>
      </c>
      <c r="D171" s="2" t="s">
        <v>359</v>
      </c>
      <c r="E171" s="3" t="s">
        <v>949</v>
      </c>
      <c r="F171" s="4" t="s">
        <v>360</v>
      </c>
      <c r="G171" s="2"/>
      <c r="H171" s="3" t="s">
        <v>949</v>
      </c>
      <c r="I171" s="3" t="s">
        <v>949</v>
      </c>
      <c r="J171" s="2" t="s">
        <v>1185</v>
      </c>
      <c r="K171" s="6">
        <v>8.05</v>
      </c>
      <c r="L171" s="6">
        <v>8.91</v>
      </c>
      <c r="M171" s="6">
        <v>6</v>
      </c>
      <c r="N171" s="1" t="s">
        <v>950</v>
      </c>
      <c r="O171" s="2" t="s">
        <v>61</v>
      </c>
      <c r="P171" s="2">
        <f t="shared" si="8"/>
        <v>30</v>
      </c>
      <c r="Q171" s="19" t="s">
        <v>87</v>
      </c>
    </row>
    <row r="172" spans="1:17" ht="15" customHeight="1">
      <c r="A172" s="18" t="s">
        <v>427</v>
      </c>
      <c r="B172" s="2">
        <v>889</v>
      </c>
      <c r="C172" s="2" t="s">
        <v>363</v>
      </c>
      <c r="D172" s="2" t="s">
        <v>361</v>
      </c>
      <c r="E172" s="3" t="s">
        <v>949</v>
      </c>
      <c r="F172" s="4" t="s">
        <v>362</v>
      </c>
      <c r="G172" s="2"/>
      <c r="H172" s="3" t="s">
        <v>949</v>
      </c>
      <c r="I172" s="3" t="s">
        <v>949</v>
      </c>
      <c r="J172" s="2" t="s">
        <v>1185</v>
      </c>
      <c r="K172" s="6">
        <v>9.45</v>
      </c>
      <c r="L172" s="6">
        <v>9.06</v>
      </c>
      <c r="M172" s="6">
        <v>6</v>
      </c>
      <c r="N172" s="1" t="s">
        <v>950</v>
      </c>
      <c r="O172" s="2" t="s">
        <v>61</v>
      </c>
      <c r="P172" s="2">
        <f t="shared" si="8"/>
        <v>30</v>
      </c>
      <c r="Q172" s="19" t="s">
        <v>87</v>
      </c>
    </row>
    <row r="173" spans="1:17" ht="15" customHeight="1">
      <c r="A173" s="18" t="s">
        <v>428</v>
      </c>
      <c r="B173" s="2">
        <v>889</v>
      </c>
      <c r="C173" s="2" t="s">
        <v>364</v>
      </c>
      <c r="D173" s="2" t="s">
        <v>365</v>
      </c>
      <c r="E173" s="3" t="s">
        <v>949</v>
      </c>
      <c r="F173" s="4" t="s">
        <v>366</v>
      </c>
      <c r="G173" s="2"/>
      <c r="H173" s="3" t="s">
        <v>949</v>
      </c>
      <c r="I173" s="3" t="s">
        <v>949</v>
      </c>
      <c r="J173" s="2" t="s">
        <v>1185</v>
      </c>
      <c r="K173" s="6">
        <v>12.1</v>
      </c>
      <c r="L173" s="6">
        <v>8.44</v>
      </c>
      <c r="M173" s="6">
        <v>7</v>
      </c>
      <c r="N173" s="1" t="s">
        <v>950</v>
      </c>
      <c r="O173" s="2" t="s">
        <v>61</v>
      </c>
      <c r="P173" s="2">
        <f t="shared" si="8"/>
        <v>30</v>
      </c>
      <c r="Q173" s="19" t="s">
        <v>87</v>
      </c>
    </row>
    <row r="174" spans="1:17" ht="15" customHeight="1">
      <c r="A174" s="18" t="s">
        <v>429</v>
      </c>
      <c r="B174" s="2">
        <v>889</v>
      </c>
      <c r="C174" s="2" t="s">
        <v>367</v>
      </c>
      <c r="D174" s="2" t="s">
        <v>368</v>
      </c>
      <c r="E174" s="3" t="s">
        <v>949</v>
      </c>
      <c r="F174" s="4" t="s">
        <v>369</v>
      </c>
      <c r="G174" s="2"/>
      <c r="H174" s="3" t="s">
        <v>949</v>
      </c>
      <c r="I174" s="3" t="s">
        <v>949</v>
      </c>
      <c r="J174" s="2" t="s">
        <v>1185</v>
      </c>
      <c r="K174" s="6">
        <v>12.1</v>
      </c>
      <c r="L174" s="6">
        <v>8.44</v>
      </c>
      <c r="M174" s="6">
        <v>7</v>
      </c>
      <c r="N174" s="1" t="s">
        <v>950</v>
      </c>
      <c r="O174" s="2" t="s">
        <v>61</v>
      </c>
      <c r="P174" s="2">
        <f t="shared" si="8"/>
        <v>30</v>
      </c>
      <c r="Q174" s="19" t="s">
        <v>87</v>
      </c>
    </row>
    <row r="175" spans="1:17" ht="15" customHeight="1">
      <c r="A175" s="18" t="s">
        <v>430</v>
      </c>
      <c r="B175" s="2">
        <v>890</v>
      </c>
      <c r="C175" s="2" t="s">
        <v>937</v>
      </c>
      <c r="D175" s="2" t="s">
        <v>378</v>
      </c>
      <c r="E175" s="3" t="s">
        <v>949</v>
      </c>
      <c r="F175" s="4" t="s">
        <v>1056</v>
      </c>
      <c r="G175" s="2"/>
      <c r="H175" s="3" t="s">
        <v>949</v>
      </c>
      <c r="I175" s="3" t="s">
        <v>949</v>
      </c>
      <c r="J175" s="2" t="s">
        <v>1185</v>
      </c>
      <c r="K175" s="6">
        <v>12.02</v>
      </c>
      <c r="L175" s="6">
        <v>10.5</v>
      </c>
      <c r="M175" s="6">
        <v>6</v>
      </c>
      <c r="N175" s="1" t="s">
        <v>950</v>
      </c>
      <c r="O175" s="2" t="s">
        <v>61</v>
      </c>
      <c r="P175" s="2">
        <f t="shared" si="8"/>
        <v>30</v>
      </c>
      <c r="Q175" s="19" t="s">
        <v>380</v>
      </c>
    </row>
    <row r="176" spans="1:17" ht="15" customHeight="1">
      <c r="A176" s="18" t="s">
        <v>431</v>
      </c>
      <c r="B176" s="2">
        <v>890</v>
      </c>
      <c r="C176" s="2" t="s">
        <v>938</v>
      </c>
      <c r="D176" s="2" t="s">
        <v>378</v>
      </c>
      <c r="E176" s="3" t="s">
        <v>949</v>
      </c>
      <c r="F176" s="4" t="s">
        <v>1056</v>
      </c>
      <c r="G176" s="2"/>
      <c r="H176" s="3" t="s">
        <v>949</v>
      </c>
      <c r="I176" s="3" t="s">
        <v>949</v>
      </c>
      <c r="J176" s="2" t="s">
        <v>1185</v>
      </c>
      <c r="K176" s="6">
        <v>9.33</v>
      </c>
      <c r="L176" s="6">
        <v>10.5</v>
      </c>
      <c r="M176" s="6">
        <v>6</v>
      </c>
      <c r="N176" s="1" t="s">
        <v>950</v>
      </c>
      <c r="O176" s="2" t="s">
        <v>61</v>
      </c>
      <c r="P176" s="2">
        <f t="shared" si="8"/>
        <v>30</v>
      </c>
      <c r="Q176" s="19" t="s">
        <v>380</v>
      </c>
    </row>
    <row r="177" spans="1:17" ht="15" customHeight="1">
      <c r="A177" s="18" t="s">
        <v>432</v>
      </c>
      <c r="B177" s="2">
        <v>890</v>
      </c>
      <c r="C177" s="2" t="s">
        <v>939</v>
      </c>
      <c r="D177" s="2" t="s">
        <v>381</v>
      </c>
      <c r="E177" s="3" t="s">
        <v>949</v>
      </c>
      <c r="F177" s="4" t="s">
        <v>1056</v>
      </c>
      <c r="G177" s="2"/>
      <c r="H177" s="3" t="s">
        <v>949</v>
      </c>
      <c r="I177" s="3" t="s">
        <v>949</v>
      </c>
      <c r="J177" s="2" t="s">
        <v>1185</v>
      </c>
      <c r="K177" s="6">
        <v>10.53</v>
      </c>
      <c r="L177" s="6">
        <v>8</v>
      </c>
      <c r="M177" s="6">
        <v>6</v>
      </c>
      <c r="N177" s="1" t="s">
        <v>950</v>
      </c>
      <c r="O177" s="2" t="s">
        <v>61</v>
      </c>
      <c r="P177" s="2">
        <f t="shared" si="8"/>
        <v>30</v>
      </c>
      <c r="Q177" s="19" t="s">
        <v>380</v>
      </c>
    </row>
    <row r="178" spans="1:17" ht="15" customHeight="1">
      <c r="A178" s="18" t="s">
        <v>433</v>
      </c>
      <c r="B178" s="2">
        <v>890</v>
      </c>
      <c r="C178" s="2" t="s">
        <v>382</v>
      </c>
      <c r="D178" s="2" t="s">
        <v>381</v>
      </c>
      <c r="E178" s="3" t="s">
        <v>949</v>
      </c>
      <c r="F178" s="4" t="s">
        <v>1057</v>
      </c>
      <c r="G178" s="2"/>
      <c r="H178" s="3" t="s">
        <v>949</v>
      </c>
      <c r="I178" s="3" t="s">
        <v>949</v>
      </c>
      <c r="J178" s="2" t="s">
        <v>1185</v>
      </c>
      <c r="K178" s="6">
        <v>18.7</v>
      </c>
      <c r="L178" s="6">
        <v>10</v>
      </c>
      <c r="M178" s="6">
        <v>7</v>
      </c>
      <c r="N178" s="1" t="s">
        <v>950</v>
      </c>
      <c r="O178" s="2" t="s">
        <v>754</v>
      </c>
      <c r="P178" s="2">
        <f>IF(O178="B",40,IF(O178="C",30,IF(O178="D",20,IF(O178="E",15,50))))</f>
        <v>50</v>
      </c>
      <c r="Q178" s="19" t="s">
        <v>380</v>
      </c>
    </row>
    <row r="179" spans="1:17" ht="15" customHeight="1">
      <c r="A179" s="18" t="s">
        <v>472</v>
      </c>
      <c r="B179" s="2">
        <v>890</v>
      </c>
      <c r="C179" s="2" t="s">
        <v>940</v>
      </c>
      <c r="D179" s="2" t="s">
        <v>383</v>
      </c>
      <c r="E179" s="3" t="s">
        <v>949</v>
      </c>
      <c r="F179" s="4" t="s">
        <v>1057</v>
      </c>
      <c r="G179" s="2"/>
      <c r="H179" s="3" t="s">
        <v>949</v>
      </c>
      <c r="I179" s="3" t="s">
        <v>949</v>
      </c>
      <c r="J179" s="2" t="s">
        <v>1185</v>
      </c>
      <c r="K179" s="6">
        <v>14.6</v>
      </c>
      <c r="L179" s="6">
        <v>9.5</v>
      </c>
      <c r="M179" s="6">
        <v>6</v>
      </c>
      <c r="N179" s="1" t="s">
        <v>950</v>
      </c>
      <c r="O179" s="2" t="s">
        <v>61</v>
      </c>
      <c r="P179" s="2">
        <f>IF(O179="B",40,IF(O179="C",30,IF(O179="D",20,IF(O179="E",15,8))))</f>
        <v>30</v>
      </c>
      <c r="Q179" s="19" t="s">
        <v>380</v>
      </c>
    </row>
    <row r="180" spans="1:17" ht="15" customHeight="1">
      <c r="A180" s="18" t="s">
        <v>473</v>
      </c>
      <c r="B180" s="2">
        <v>890</v>
      </c>
      <c r="C180" s="2" t="s">
        <v>941</v>
      </c>
      <c r="D180" s="2" t="s">
        <v>1058</v>
      </c>
      <c r="E180" s="3" t="s">
        <v>949</v>
      </c>
      <c r="F180" s="4" t="s">
        <v>1057</v>
      </c>
      <c r="G180" s="2"/>
      <c r="H180" s="3" t="s">
        <v>949</v>
      </c>
      <c r="I180" s="3" t="s">
        <v>949</v>
      </c>
      <c r="J180" s="2" t="s">
        <v>1185</v>
      </c>
      <c r="K180" s="6">
        <v>10.58</v>
      </c>
      <c r="L180" s="6">
        <v>8</v>
      </c>
      <c r="M180" s="6">
        <v>6</v>
      </c>
      <c r="N180" s="1" t="s">
        <v>950</v>
      </c>
      <c r="O180" s="2" t="s">
        <v>61</v>
      </c>
      <c r="P180" s="2">
        <f>IF(O180="B",40,IF(O180="C",30,IF(O180="D",20,IF(O180="E",15,8))))</f>
        <v>30</v>
      </c>
      <c r="Q180" s="19" t="s">
        <v>380</v>
      </c>
    </row>
    <row r="181" spans="1:17" ht="15" customHeight="1">
      <c r="A181" s="18" t="s">
        <v>474</v>
      </c>
      <c r="B181" s="2">
        <v>890</v>
      </c>
      <c r="C181" s="2" t="s">
        <v>1102</v>
      </c>
      <c r="D181" s="2" t="s">
        <v>384</v>
      </c>
      <c r="E181" s="3" t="s">
        <v>949</v>
      </c>
      <c r="F181" s="4" t="s">
        <v>1104</v>
      </c>
      <c r="G181" s="2"/>
      <c r="H181" s="3" t="s">
        <v>949</v>
      </c>
      <c r="I181" s="3" t="s">
        <v>949</v>
      </c>
      <c r="J181" s="2" t="s">
        <v>1185</v>
      </c>
      <c r="K181" s="6">
        <v>9.44</v>
      </c>
      <c r="L181" s="6">
        <v>14.55</v>
      </c>
      <c r="M181" s="6">
        <v>8.7</v>
      </c>
      <c r="N181" s="1" t="s">
        <v>950</v>
      </c>
      <c r="O181" s="2" t="s">
        <v>754</v>
      </c>
      <c r="P181" s="2">
        <f>IF(O181="B",40,IF(O181="C",30,IF(O181="D",20,IF(O181="E",15,50))))</f>
        <v>50</v>
      </c>
      <c r="Q181" s="19" t="s">
        <v>380</v>
      </c>
    </row>
    <row r="182" spans="1:17" ht="15" customHeight="1">
      <c r="A182" s="18" t="s">
        <v>475</v>
      </c>
      <c r="B182" s="2">
        <v>890</v>
      </c>
      <c r="C182" s="2" t="s">
        <v>1103</v>
      </c>
      <c r="D182" s="2" t="s">
        <v>384</v>
      </c>
      <c r="E182" s="3" t="s">
        <v>949</v>
      </c>
      <c r="F182" s="4" t="s">
        <v>1104</v>
      </c>
      <c r="G182" s="2"/>
      <c r="H182" s="3" t="s">
        <v>949</v>
      </c>
      <c r="I182" s="3" t="s">
        <v>949</v>
      </c>
      <c r="J182" s="2" t="s">
        <v>1185</v>
      </c>
      <c r="K182" s="6">
        <v>9.44</v>
      </c>
      <c r="L182" s="6">
        <v>12.85</v>
      </c>
      <c r="M182" s="6">
        <v>7</v>
      </c>
      <c r="N182" s="1" t="s">
        <v>950</v>
      </c>
      <c r="O182" s="2" t="s">
        <v>754</v>
      </c>
      <c r="P182" s="2">
        <f>IF(O182="B",40,IF(O182="C",30,IF(O182="D",20,IF(O182="E",15,50))))</f>
        <v>50</v>
      </c>
      <c r="Q182" s="19" t="s">
        <v>380</v>
      </c>
    </row>
    <row r="183" spans="1:17" ht="15" customHeight="1">
      <c r="A183" s="18" t="s">
        <v>476</v>
      </c>
      <c r="B183" s="2">
        <v>892</v>
      </c>
      <c r="C183" s="2" t="s">
        <v>395</v>
      </c>
      <c r="D183" s="2" t="s">
        <v>396</v>
      </c>
      <c r="E183" s="3" t="s">
        <v>949</v>
      </c>
      <c r="F183" s="4" t="s">
        <v>957</v>
      </c>
      <c r="G183" s="3" t="s">
        <v>949</v>
      </c>
      <c r="H183" s="3" t="s">
        <v>949</v>
      </c>
      <c r="I183" s="3" t="s">
        <v>949</v>
      </c>
      <c r="J183" s="2" t="s">
        <v>1185</v>
      </c>
      <c r="K183" s="6">
        <v>75.2</v>
      </c>
      <c r="L183" s="6">
        <v>11.2</v>
      </c>
      <c r="M183" s="6">
        <v>7</v>
      </c>
      <c r="N183" s="1" t="s">
        <v>950</v>
      </c>
      <c r="O183" s="2" t="s">
        <v>200</v>
      </c>
      <c r="P183" s="2">
        <f>IF(O183="B",40,IF(O183="C",30,IF(O183="D",20,IF(O183="E",15,8))))</f>
        <v>40</v>
      </c>
      <c r="Q183" s="19" t="s">
        <v>87</v>
      </c>
    </row>
    <row r="184" spans="1:17" ht="15" customHeight="1">
      <c r="A184" s="18" t="s">
        <v>477</v>
      </c>
      <c r="B184" s="2">
        <v>892</v>
      </c>
      <c r="C184" s="2" t="s">
        <v>398</v>
      </c>
      <c r="D184" s="2" t="s">
        <v>399</v>
      </c>
      <c r="E184" s="3" t="s">
        <v>949</v>
      </c>
      <c r="F184" s="4" t="s">
        <v>953</v>
      </c>
      <c r="G184" s="3" t="s">
        <v>949</v>
      </c>
      <c r="H184" s="3" t="s">
        <v>949</v>
      </c>
      <c r="I184" s="3" t="s">
        <v>949</v>
      </c>
      <c r="J184" s="2" t="s">
        <v>1185</v>
      </c>
      <c r="K184" s="6">
        <v>9.02</v>
      </c>
      <c r="L184" s="6">
        <v>11.2</v>
      </c>
      <c r="M184" s="6">
        <v>7</v>
      </c>
      <c r="N184" s="1" t="s">
        <v>950</v>
      </c>
      <c r="O184" s="2" t="s">
        <v>200</v>
      </c>
      <c r="P184" s="2">
        <f>IF(O184="B",40,IF(O184="C",30,IF(O184="D",20,IF(O184="E",15,8))))</f>
        <v>40</v>
      </c>
      <c r="Q184" s="19" t="s">
        <v>87</v>
      </c>
    </row>
    <row r="185" spans="1:17" ht="15" customHeight="1">
      <c r="A185" s="18" t="s">
        <v>478</v>
      </c>
      <c r="B185" s="2">
        <v>892</v>
      </c>
      <c r="C185" s="2" t="s">
        <v>400</v>
      </c>
      <c r="D185" s="2" t="s">
        <v>401</v>
      </c>
      <c r="E185" s="3" t="s">
        <v>949</v>
      </c>
      <c r="F185" s="4" t="s">
        <v>957</v>
      </c>
      <c r="G185" s="3" t="s">
        <v>949</v>
      </c>
      <c r="H185" s="3" t="s">
        <v>949</v>
      </c>
      <c r="I185" s="3" t="s">
        <v>949</v>
      </c>
      <c r="J185" s="2" t="s">
        <v>1185</v>
      </c>
      <c r="K185" s="6">
        <v>59.8</v>
      </c>
      <c r="L185" s="6">
        <v>11.2</v>
      </c>
      <c r="M185" s="6">
        <v>7</v>
      </c>
      <c r="N185" s="1" t="s">
        <v>950</v>
      </c>
      <c r="O185" s="2" t="s">
        <v>200</v>
      </c>
      <c r="P185" s="2">
        <f>IF(O185="B",40,IF(O185="C",30,IF(O185="D",20,IF(O185="E",15,8))))</f>
        <v>40</v>
      </c>
      <c r="Q185" s="19" t="s">
        <v>87</v>
      </c>
    </row>
    <row r="186" spans="1:17" ht="15" customHeight="1">
      <c r="A186" s="18" t="s">
        <v>479</v>
      </c>
      <c r="B186" s="2">
        <v>892</v>
      </c>
      <c r="C186" s="2" t="s">
        <v>402</v>
      </c>
      <c r="D186" s="2" t="s">
        <v>401</v>
      </c>
      <c r="E186" s="3" t="s">
        <v>949</v>
      </c>
      <c r="F186" s="4" t="s">
        <v>953</v>
      </c>
      <c r="G186" s="3" t="s">
        <v>949</v>
      </c>
      <c r="H186" s="3" t="s">
        <v>949</v>
      </c>
      <c r="I186" s="3" t="s">
        <v>949</v>
      </c>
      <c r="J186" s="2" t="s">
        <v>1185</v>
      </c>
      <c r="K186" s="6">
        <v>4.32</v>
      </c>
      <c r="L186" s="6">
        <v>11.7</v>
      </c>
      <c r="M186" s="6">
        <v>7</v>
      </c>
      <c r="N186" s="1" t="s">
        <v>950</v>
      </c>
      <c r="O186" s="2" t="s">
        <v>200</v>
      </c>
      <c r="P186" s="2">
        <f>IF(O186="B",40,IF(O186="C",30,IF(O186="D",20,IF(O186="E",15,8))))</f>
        <v>40</v>
      </c>
      <c r="Q186" s="19" t="s">
        <v>87</v>
      </c>
    </row>
    <row r="187" spans="1:17" ht="15" customHeight="1">
      <c r="A187" s="18" t="s">
        <v>480</v>
      </c>
      <c r="B187" s="2">
        <v>892</v>
      </c>
      <c r="C187" s="2" t="s">
        <v>403</v>
      </c>
      <c r="D187" s="2" t="s">
        <v>404</v>
      </c>
      <c r="E187" s="3" t="s">
        <v>949</v>
      </c>
      <c r="F187" s="4" t="s">
        <v>960</v>
      </c>
      <c r="G187" s="3" t="s">
        <v>949</v>
      </c>
      <c r="H187" s="3" t="s">
        <v>949</v>
      </c>
      <c r="I187" s="3" t="s">
        <v>949</v>
      </c>
      <c r="J187" s="2" t="s">
        <v>1185</v>
      </c>
      <c r="K187" s="6">
        <v>24</v>
      </c>
      <c r="L187" s="6">
        <v>12.27</v>
      </c>
      <c r="M187" s="6">
        <v>7</v>
      </c>
      <c r="N187" s="1" t="s">
        <v>950</v>
      </c>
      <c r="O187" s="2" t="s">
        <v>200</v>
      </c>
      <c r="P187" s="2">
        <f>IF(O187="B",40,IF(O187="C",30,IF(O187="D",20,IF(O187="E",15,8))))</f>
        <v>40</v>
      </c>
      <c r="Q187" s="19" t="s">
        <v>87</v>
      </c>
    </row>
    <row r="188" spans="1:17" ht="15" customHeight="1">
      <c r="A188" s="18" t="s">
        <v>481</v>
      </c>
      <c r="B188" s="2">
        <v>892</v>
      </c>
      <c r="C188" s="2" t="s">
        <v>405</v>
      </c>
      <c r="D188" s="2" t="s">
        <v>404</v>
      </c>
      <c r="E188" s="3" t="s">
        <v>949</v>
      </c>
      <c r="F188" s="4" t="s">
        <v>961</v>
      </c>
      <c r="G188" s="3" t="s">
        <v>949</v>
      </c>
      <c r="H188" s="3" t="s">
        <v>949</v>
      </c>
      <c r="I188" s="3" t="s">
        <v>949</v>
      </c>
      <c r="J188" s="2" t="s">
        <v>1185</v>
      </c>
      <c r="K188" s="6">
        <v>42.1</v>
      </c>
      <c r="L188" s="6">
        <v>12.2</v>
      </c>
      <c r="M188" s="6">
        <v>7</v>
      </c>
      <c r="N188" s="1" t="s">
        <v>950</v>
      </c>
      <c r="O188" s="2" t="s">
        <v>754</v>
      </c>
      <c r="P188" s="2">
        <f>IF(O188="B",40,IF(O188="C",30,IF(O188="D",20,IF(O188="E",15,50))))</f>
        <v>50</v>
      </c>
      <c r="Q188" s="19" t="s">
        <v>87</v>
      </c>
    </row>
    <row r="189" spans="1:17" ht="15" customHeight="1">
      <c r="A189" s="18" t="s">
        <v>482</v>
      </c>
      <c r="B189" s="2">
        <v>892</v>
      </c>
      <c r="C189" s="2" t="s">
        <v>406</v>
      </c>
      <c r="D189" s="2" t="s">
        <v>404</v>
      </c>
      <c r="E189" s="3" t="s">
        <v>949</v>
      </c>
      <c r="F189" s="4" t="s">
        <v>961</v>
      </c>
      <c r="G189" s="3" t="s">
        <v>949</v>
      </c>
      <c r="H189" s="3" t="s">
        <v>949</v>
      </c>
      <c r="I189" s="3" t="s">
        <v>949</v>
      </c>
      <c r="J189" s="2" t="s">
        <v>1185</v>
      </c>
      <c r="K189" s="6">
        <v>42.1</v>
      </c>
      <c r="L189" s="6">
        <v>12.2</v>
      </c>
      <c r="M189" s="6">
        <v>7</v>
      </c>
      <c r="N189" s="1" t="s">
        <v>950</v>
      </c>
      <c r="O189" s="2" t="s">
        <v>754</v>
      </c>
      <c r="P189" s="2">
        <f>IF(O189="B",40,IF(O189="C",30,IF(O189="D",20,IF(O189="E",15,50))))</f>
        <v>50</v>
      </c>
      <c r="Q189" s="19" t="s">
        <v>87</v>
      </c>
    </row>
    <row r="190" spans="1:17" ht="15" customHeight="1">
      <c r="A190" s="18" t="s">
        <v>483</v>
      </c>
      <c r="B190" s="2">
        <v>892</v>
      </c>
      <c r="C190" s="2" t="s">
        <v>1089</v>
      </c>
      <c r="D190" s="2" t="s">
        <v>404</v>
      </c>
      <c r="E190" s="3" t="s">
        <v>949</v>
      </c>
      <c r="F190" s="4" t="s">
        <v>962</v>
      </c>
      <c r="G190" s="3" t="s">
        <v>949</v>
      </c>
      <c r="H190" s="3" t="s">
        <v>949</v>
      </c>
      <c r="I190" s="3" t="s">
        <v>949</v>
      </c>
      <c r="J190" s="2" t="s">
        <v>1185</v>
      </c>
      <c r="K190" s="6">
        <v>14.1</v>
      </c>
      <c r="L190" s="6">
        <v>10.7</v>
      </c>
      <c r="M190" s="6">
        <v>7</v>
      </c>
      <c r="N190" s="1" t="s">
        <v>950</v>
      </c>
      <c r="O190" s="2" t="s">
        <v>200</v>
      </c>
      <c r="P190" s="2">
        <f>IF(O190="B",40,IF(O190="C",30,IF(O190="D",20,IF(O190="E",15,8))))</f>
        <v>40</v>
      </c>
      <c r="Q190" s="19" t="s">
        <v>87</v>
      </c>
    </row>
    <row r="191" spans="1:17" ht="15" customHeight="1">
      <c r="A191" s="18" t="s">
        <v>484</v>
      </c>
      <c r="B191" s="2">
        <v>892</v>
      </c>
      <c r="C191" s="2" t="s">
        <v>407</v>
      </c>
      <c r="D191" s="2" t="s">
        <v>408</v>
      </c>
      <c r="E191" s="3" t="s">
        <v>949</v>
      </c>
      <c r="F191" s="4" t="s">
        <v>961</v>
      </c>
      <c r="G191" s="3" t="s">
        <v>949</v>
      </c>
      <c r="H191" s="3" t="s">
        <v>949</v>
      </c>
      <c r="I191" s="3" t="s">
        <v>949</v>
      </c>
      <c r="J191" s="2" t="s">
        <v>1185</v>
      </c>
      <c r="K191" s="6">
        <v>60.88</v>
      </c>
      <c r="L191" s="6">
        <v>10.2</v>
      </c>
      <c r="M191" s="6">
        <v>7</v>
      </c>
      <c r="N191" s="1" t="s">
        <v>950</v>
      </c>
      <c r="O191" s="2" t="s">
        <v>200</v>
      </c>
      <c r="P191" s="2">
        <f>IF(O191="B",40,IF(O191="C",30,IF(O191="D",20,IF(O191="E",15,8))))</f>
        <v>40</v>
      </c>
      <c r="Q191" s="19" t="s">
        <v>87</v>
      </c>
    </row>
    <row r="192" spans="1:17" ht="15" customHeight="1">
      <c r="A192" s="18" t="s">
        <v>512</v>
      </c>
      <c r="B192" s="2">
        <v>892</v>
      </c>
      <c r="C192" s="2" t="s">
        <v>409</v>
      </c>
      <c r="D192" s="2" t="s">
        <v>410</v>
      </c>
      <c r="E192" s="3" t="s">
        <v>949</v>
      </c>
      <c r="F192" s="4" t="s">
        <v>961</v>
      </c>
      <c r="G192" s="3" t="s">
        <v>949</v>
      </c>
      <c r="H192" s="3" t="s">
        <v>949</v>
      </c>
      <c r="I192" s="3" t="s">
        <v>949</v>
      </c>
      <c r="J192" s="2" t="s">
        <v>1185</v>
      </c>
      <c r="K192" s="6">
        <v>40.8</v>
      </c>
      <c r="L192" s="6">
        <v>11.2</v>
      </c>
      <c r="M192" s="6">
        <v>7</v>
      </c>
      <c r="N192" s="1" t="s">
        <v>950</v>
      </c>
      <c r="O192" s="2" t="s">
        <v>200</v>
      </c>
      <c r="P192" s="2">
        <f>IF(O192="B",40,IF(O192="C",30,IF(O192="D",20,IF(O192="E",15,8))))</f>
        <v>40</v>
      </c>
      <c r="Q192" s="19" t="s">
        <v>87</v>
      </c>
    </row>
    <row r="193" spans="1:17" ht="15" customHeight="1">
      <c r="A193" s="18" t="s">
        <v>513</v>
      </c>
      <c r="B193" s="2">
        <v>893</v>
      </c>
      <c r="C193" s="2" t="s">
        <v>434</v>
      </c>
      <c r="D193" s="2" t="s">
        <v>435</v>
      </c>
      <c r="E193" s="3" t="s">
        <v>949</v>
      </c>
      <c r="F193" s="4" t="s">
        <v>60</v>
      </c>
      <c r="G193" s="2"/>
      <c r="H193" s="3" t="s">
        <v>949</v>
      </c>
      <c r="I193" s="3" t="s">
        <v>949</v>
      </c>
      <c r="J193" s="2" t="s">
        <v>1185</v>
      </c>
      <c r="K193" s="6">
        <v>126</v>
      </c>
      <c r="L193" s="6">
        <v>10.58</v>
      </c>
      <c r="M193" s="6">
        <v>6</v>
      </c>
      <c r="N193" s="9">
        <v>4.5</v>
      </c>
      <c r="O193" s="2" t="s">
        <v>121</v>
      </c>
      <c r="P193" s="2">
        <f>IF(O193="B",40,IF(O193="C",30,IF(O193="D",20,IF(O193="E",15,8))))</f>
        <v>15</v>
      </c>
      <c r="Q193" s="19" t="s">
        <v>380</v>
      </c>
    </row>
    <row r="194" spans="1:17" ht="15" customHeight="1">
      <c r="A194" s="18" t="s">
        <v>514</v>
      </c>
      <c r="B194" s="2">
        <v>893</v>
      </c>
      <c r="C194" s="2" t="s">
        <v>436</v>
      </c>
      <c r="D194" s="2" t="s">
        <v>437</v>
      </c>
      <c r="E194" s="3" t="s">
        <v>949</v>
      </c>
      <c r="F194" s="4" t="s">
        <v>438</v>
      </c>
      <c r="G194" s="2"/>
      <c r="H194" s="3" t="s">
        <v>949</v>
      </c>
      <c r="I194" s="3" t="s">
        <v>949</v>
      </c>
      <c r="J194" s="2" t="s">
        <v>1185</v>
      </c>
      <c r="K194" s="6">
        <v>11.25</v>
      </c>
      <c r="L194" s="6">
        <v>35.79</v>
      </c>
      <c r="M194" s="6">
        <v>7.3</v>
      </c>
      <c r="N194" s="1" t="s">
        <v>950</v>
      </c>
      <c r="O194" s="2" t="s">
        <v>754</v>
      </c>
      <c r="P194" s="2">
        <f>IF(O194="B",40,IF(O194="C",30,IF(O194="D",20,IF(O194="E",15,50))))</f>
        <v>50</v>
      </c>
      <c r="Q194" s="19" t="s">
        <v>380</v>
      </c>
    </row>
    <row r="195" spans="1:17" ht="15" customHeight="1">
      <c r="A195" s="18" t="s">
        <v>515</v>
      </c>
      <c r="B195" s="2">
        <v>893</v>
      </c>
      <c r="C195" s="2" t="s">
        <v>439</v>
      </c>
      <c r="D195" s="2" t="s">
        <v>440</v>
      </c>
      <c r="E195" s="3" t="s">
        <v>949</v>
      </c>
      <c r="F195" s="4" t="s">
        <v>1053</v>
      </c>
      <c r="G195" s="2"/>
      <c r="H195" s="3" t="s">
        <v>949</v>
      </c>
      <c r="I195" s="3" t="s">
        <v>949</v>
      </c>
      <c r="J195" s="2" t="s">
        <v>1185</v>
      </c>
      <c r="K195" s="6">
        <v>10.55</v>
      </c>
      <c r="L195" s="6">
        <v>8.9</v>
      </c>
      <c r="M195" s="6">
        <v>6.8</v>
      </c>
      <c r="N195" s="1" t="s">
        <v>950</v>
      </c>
      <c r="O195" s="2" t="s">
        <v>61</v>
      </c>
      <c r="P195" s="2">
        <f aca="true" t="shared" si="9" ref="P195:P215">IF(O195="B",40,IF(O195="C",30,IF(O195="D",20,IF(O195="E",15,8))))</f>
        <v>30</v>
      </c>
      <c r="Q195" s="19" t="s">
        <v>380</v>
      </c>
    </row>
    <row r="196" spans="1:17" ht="15" customHeight="1">
      <c r="A196" s="18" t="s">
        <v>516</v>
      </c>
      <c r="B196" s="2">
        <v>893</v>
      </c>
      <c r="C196" s="2" t="s">
        <v>441</v>
      </c>
      <c r="D196" s="2" t="s">
        <v>442</v>
      </c>
      <c r="E196" s="3" t="s">
        <v>949</v>
      </c>
      <c r="F196" s="4" t="s">
        <v>95</v>
      </c>
      <c r="G196" s="2"/>
      <c r="H196" s="3" t="s">
        <v>949</v>
      </c>
      <c r="I196" s="3" t="s">
        <v>949</v>
      </c>
      <c r="J196" s="2" t="s">
        <v>1185</v>
      </c>
      <c r="K196" s="6">
        <v>10.65</v>
      </c>
      <c r="L196" s="6">
        <v>10.5</v>
      </c>
      <c r="M196" s="6">
        <v>7.45</v>
      </c>
      <c r="N196" s="1" t="s">
        <v>950</v>
      </c>
      <c r="O196" s="2" t="s">
        <v>61</v>
      </c>
      <c r="P196" s="2">
        <f t="shared" si="9"/>
        <v>30</v>
      </c>
      <c r="Q196" s="19" t="s">
        <v>380</v>
      </c>
    </row>
    <row r="197" spans="1:17" ht="15" customHeight="1">
      <c r="A197" s="18" t="s">
        <v>526</v>
      </c>
      <c r="B197" s="2">
        <v>893</v>
      </c>
      <c r="C197" s="2" t="s">
        <v>443</v>
      </c>
      <c r="D197" s="2" t="s">
        <v>444</v>
      </c>
      <c r="E197" s="3" t="s">
        <v>949</v>
      </c>
      <c r="F197" s="4" t="s">
        <v>445</v>
      </c>
      <c r="G197" s="2"/>
      <c r="H197" s="3" t="s">
        <v>949</v>
      </c>
      <c r="I197" s="3" t="s">
        <v>949</v>
      </c>
      <c r="J197" s="2" t="s">
        <v>1185</v>
      </c>
      <c r="K197" s="6">
        <v>8.4</v>
      </c>
      <c r="L197" s="6">
        <v>17.55</v>
      </c>
      <c r="M197" s="6">
        <v>6.6</v>
      </c>
      <c r="N197" s="1" t="s">
        <v>950</v>
      </c>
      <c r="O197" s="2" t="s">
        <v>61</v>
      </c>
      <c r="P197" s="2">
        <f t="shared" si="9"/>
        <v>30</v>
      </c>
      <c r="Q197" s="19" t="s">
        <v>380</v>
      </c>
    </row>
    <row r="198" spans="1:17" ht="15" customHeight="1">
      <c r="A198" s="18" t="s">
        <v>527</v>
      </c>
      <c r="B198" s="2">
        <v>893</v>
      </c>
      <c r="C198" s="2" t="s">
        <v>446</v>
      </c>
      <c r="D198" s="2" t="s">
        <v>444</v>
      </c>
      <c r="E198" s="3" t="s">
        <v>949</v>
      </c>
      <c r="F198" s="4" t="s">
        <v>379</v>
      </c>
      <c r="G198" s="2"/>
      <c r="H198" s="3" t="s">
        <v>949</v>
      </c>
      <c r="I198" s="3" t="s">
        <v>949</v>
      </c>
      <c r="J198" s="2" t="s">
        <v>1185</v>
      </c>
      <c r="K198" s="6">
        <v>12.86</v>
      </c>
      <c r="L198" s="6">
        <v>8.1</v>
      </c>
      <c r="M198" s="6">
        <v>6.43</v>
      </c>
      <c r="N198" s="1" t="s">
        <v>950</v>
      </c>
      <c r="O198" s="2" t="s">
        <v>61</v>
      </c>
      <c r="P198" s="2">
        <f t="shared" si="9"/>
        <v>30</v>
      </c>
      <c r="Q198" s="19" t="s">
        <v>380</v>
      </c>
    </row>
    <row r="199" spans="1:17" ht="15" customHeight="1">
      <c r="A199" s="18" t="s">
        <v>528</v>
      </c>
      <c r="B199" s="2">
        <v>893</v>
      </c>
      <c r="C199" s="2" t="s">
        <v>447</v>
      </c>
      <c r="D199" s="2" t="s">
        <v>448</v>
      </c>
      <c r="E199" s="3" t="s">
        <v>949</v>
      </c>
      <c r="F199" s="4" t="s">
        <v>486</v>
      </c>
      <c r="G199" s="2"/>
      <c r="H199" s="3" t="s">
        <v>949</v>
      </c>
      <c r="I199" s="3" t="s">
        <v>949</v>
      </c>
      <c r="J199" s="2" t="s">
        <v>1185</v>
      </c>
      <c r="K199" s="6">
        <v>37.2</v>
      </c>
      <c r="L199" s="6">
        <v>13.54</v>
      </c>
      <c r="M199" s="6">
        <v>8.1</v>
      </c>
      <c r="N199" s="1" t="s">
        <v>950</v>
      </c>
      <c r="O199" s="2" t="s">
        <v>61</v>
      </c>
      <c r="P199" s="2">
        <f t="shared" si="9"/>
        <v>30</v>
      </c>
      <c r="Q199" s="19" t="s">
        <v>380</v>
      </c>
    </row>
    <row r="200" spans="1:17" ht="22.5">
      <c r="A200" s="18" t="s">
        <v>529</v>
      </c>
      <c r="B200" s="2">
        <v>893</v>
      </c>
      <c r="C200" s="2" t="s">
        <v>449</v>
      </c>
      <c r="D200" s="2" t="s">
        <v>450</v>
      </c>
      <c r="E200" s="3" t="s">
        <v>949</v>
      </c>
      <c r="F200" s="4" t="s">
        <v>1051</v>
      </c>
      <c r="G200" s="2"/>
      <c r="H200" s="3" t="s">
        <v>949</v>
      </c>
      <c r="I200" s="3" t="s">
        <v>949</v>
      </c>
      <c r="J200" s="2" t="s">
        <v>1185</v>
      </c>
      <c r="K200" s="6">
        <v>16.5</v>
      </c>
      <c r="L200" s="6">
        <v>7.3</v>
      </c>
      <c r="M200" s="6">
        <v>6.4</v>
      </c>
      <c r="N200" s="1" t="s">
        <v>950</v>
      </c>
      <c r="O200" s="2" t="s">
        <v>61</v>
      </c>
      <c r="P200" s="2">
        <f t="shared" si="9"/>
        <v>30</v>
      </c>
      <c r="Q200" s="19" t="s">
        <v>380</v>
      </c>
    </row>
    <row r="201" spans="1:17" ht="15" customHeight="1">
      <c r="A201" s="18" t="s">
        <v>530</v>
      </c>
      <c r="B201" s="2">
        <v>893</v>
      </c>
      <c r="C201" s="2" t="s">
        <v>452</v>
      </c>
      <c r="D201" s="2" t="s">
        <v>453</v>
      </c>
      <c r="E201" s="3" t="s">
        <v>949</v>
      </c>
      <c r="F201" s="4" t="s">
        <v>95</v>
      </c>
      <c r="G201" s="2"/>
      <c r="H201" s="3" t="s">
        <v>949</v>
      </c>
      <c r="I201" s="3" t="s">
        <v>949</v>
      </c>
      <c r="J201" s="2" t="s">
        <v>1185</v>
      </c>
      <c r="K201" s="6">
        <v>6.76</v>
      </c>
      <c r="L201" s="6">
        <v>10.6</v>
      </c>
      <c r="M201" s="6">
        <v>6.5</v>
      </c>
      <c r="N201" s="1" t="s">
        <v>950</v>
      </c>
      <c r="O201" s="2" t="s">
        <v>61</v>
      </c>
      <c r="P201" s="2">
        <f t="shared" si="9"/>
        <v>30</v>
      </c>
      <c r="Q201" s="19" t="s">
        <v>380</v>
      </c>
    </row>
    <row r="202" spans="1:17" ht="15" customHeight="1">
      <c r="A202" s="18" t="s">
        <v>531</v>
      </c>
      <c r="B202" s="2">
        <v>893</v>
      </c>
      <c r="C202" s="2" t="s">
        <v>454</v>
      </c>
      <c r="D202" s="2" t="s">
        <v>453</v>
      </c>
      <c r="E202" s="3" t="s">
        <v>949</v>
      </c>
      <c r="F202" s="4" t="s">
        <v>451</v>
      </c>
      <c r="G202" s="2"/>
      <c r="H202" s="3" t="s">
        <v>949</v>
      </c>
      <c r="I202" s="3" t="s">
        <v>949</v>
      </c>
      <c r="J202" s="2" t="s">
        <v>1185</v>
      </c>
      <c r="K202" s="6">
        <v>17.4</v>
      </c>
      <c r="L202" s="6">
        <v>7.65</v>
      </c>
      <c r="M202" s="6">
        <v>6</v>
      </c>
      <c r="N202" s="1" t="s">
        <v>950</v>
      </c>
      <c r="O202" s="2" t="s">
        <v>61</v>
      </c>
      <c r="P202" s="2">
        <f t="shared" si="9"/>
        <v>30</v>
      </c>
      <c r="Q202" s="19" t="s">
        <v>380</v>
      </c>
    </row>
    <row r="203" spans="1:17" ht="15" customHeight="1">
      <c r="A203" s="18" t="s">
        <v>532</v>
      </c>
      <c r="B203" s="2">
        <v>893</v>
      </c>
      <c r="C203" s="2" t="s">
        <v>455</v>
      </c>
      <c r="D203" s="2" t="s">
        <v>453</v>
      </c>
      <c r="E203" s="3" t="s">
        <v>949</v>
      </c>
      <c r="F203" s="4" t="s">
        <v>451</v>
      </c>
      <c r="G203" s="2"/>
      <c r="H203" s="3" t="s">
        <v>949</v>
      </c>
      <c r="I203" s="3" t="s">
        <v>949</v>
      </c>
      <c r="J203" s="2" t="s">
        <v>1185</v>
      </c>
      <c r="K203" s="6">
        <v>15.95</v>
      </c>
      <c r="L203" s="6">
        <v>7.4</v>
      </c>
      <c r="M203" s="6">
        <v>6</v>
      </c>
      <c r="N203" s="1" t="s">
        <v>950</v>
      </c>
      <c r="O203" s="2" t="s">
        <v>61</v>
      </c>
      <c r="P203" s="2">
        <f t="shared" si="9"/>
        <v>30</v>
      </c>
      <c r="Q203" s="19" t="s">
        <v>380</v>
      </c>
    </row>
    <row r="204" spans="1:17" ht="15" customHeight="1">
      <c r="A204" s="18" t="s">
        <v>533</v>
      </c>
      <c r="B204" s="2">
        <v>893</v>
      </c>
      <c r="C204" s="2" t="s">
        <v>456</v>
      </c>
      <c r="D204" s="2" t="s">
        <v>457</v>
      </c>
      <c r="E204" s="3" t="s">
        <v>949</v>
      </c>
      <c r="F204" s="4" t="s">
        <v>458</v>
      </c>
      <c r="G204" s="2"/>
      <c r="H204" s="3" t="s">
        <v>949</v>
      </c>
      <c r="I204" s="3" t="s">
        <v>949</v>
      </c>
      <c r="J204" s="2" t="s">
        <v>1185</v>
      </c>
      <c r="K204" s="6">
        <v>12.4</v>
      </c>
      <c r="L204" s="6">
        <v>7.3</v>
      </c>
      <c r="M204" s="6">
        <v>6</v>
      </c>
      <c r="N204" s="1" t="s">
        <v>950</v>
      </c>
      <c r="O204" s="2" t="s">
        <v>61</v>
      </c>
      <c r="P204" s="2">
        <f t="shared" si="9"/>
        <v>30</v>
      </c>
      <c r="Q204" s="19" t="s">
        <v>380</v>
      </c>
    </row>
    <row r="205" spans="1:17" ht="15" customHeight="1">
      <c r="A205" s="18" t="s">
        <v>534</v>
      </c>
      <c r="B205" s="2">
        <v>893</v>
      </c>
      <c r="C205" s="2" t="s">
        <v>459</v>
      </c>
      <c r="D205" s="2" t="s">
        <v>457</v>
      </c>
      <c r="E205" s="3" t="s">
        <v>949</v>
      </c>
      <c r="F205" s="4" t="s">
        <v>451</v>
      </c>
      <c r="G205" s="2"/>
      <c r="H205" s="3" t="s">
        <v>949</v>
      </c>
      <c r="I205" s="3" t="s">
        <v>949</v>
      </c>
      <c r="J205" s="2" t="s">
        <v>1185</v>
      </c>
      <c r="K205" s="6">
        <v>14.4</v>
      </c>
      <c r="L205" s="6">
        <v>7.3</v>
      </c>
      <c r="M205" s="6">
        <v>3.5</v>
      </c>
      <c r="N205" s="1" t="s">
        <v>950</v>
      </c>
      <c r="O205" s="2" t="s">
        <v>121</v>
      </c>
      <c r="P205" s="2">
        <f t="shared" si="9"/>
        <v>15</v>
      </c>
      <c r="Q205" s="19" t="s">
        <v>380</v>
      </c>
    </row>
    <row r="206" spans="1:17" ht="15" customHeight="1">
      <c r="A206" s="18" t="s">
        <v>535</v>
      </c>
      <c r="B206" s="2">
        <v>893</v>
      </c>
      <c r="C206" s="2" t="s">
        <v>460</v>
      </c>
      <c r="D206" s="2" t="s">
        <v>457</v>
      </c>
      <c r="E206" s="3" t="s">
        <v>949</v>
      </c>
      <c r="F206" s="4" t="s">
        <v>1052</v>
      </c>
      <c r="G206" s="2"/>
      <c r="H206" s="3" t="s">
        <v>949</v>
      </c>
      <c r="I206" s="3" t="s">
        <v>949</v>
      </c>
      <c r="J206" s="2" t="s">
        <v>1185</v>
      </c>
      <c r="K206" s="6">
        <v>10.1</v>
      </c>
      <c r="L206" s="6">
        <v>8.02</v>
      </c>
      <c r="M206" s="6">
        <v>6.2</v>
      </c>
      <c r="N206" s="1" t="s">
        <v>950</v>
      </c>
      <c r="O206" s="2" t="s">
        <v>121</v>
      </c>
      <c r="P206" s="2">
        <f t="shared" si="9"/>
        <v>15</v>
      </c>
      <c r="Q206" s="19" t="s">
        <v>380</v>
      </c>
    </row>
    <row r="207" spans="1:17" ht="15" customHeight="1">
      <c r="A207" s="18" t="s">
        <v>536</v>
      </c>
      <c r="B207" s="2">
        <v>893</v>
      </c>
      <c r="C207" s="2" t="s">
        <v>461</v>
      </c>
      <c r="D207" s="2" t="s">
        <v>457</v>
      </c>
      <c r="E207" s="3" t="s">
        <v>949</v>
      </c>
      <c r="F207" s="4" t="s">
        <v>948</v>
      </c>
      <c r="G207" s="2"/>
      <c r="H207" s="3" t="s">
        <v>949</v>
      </c>
      <c r="I207" s="3" t="s">
        <v>949</v>
      </c>
      <c r="J207" s="2" t="s">
        <v>1185</v>
      </c>
      <c r="K207" s="6">
        <v>8.7</v>
      </c>
      <c r="L207" s="6">
        <v>8.2</v>
      </c>
      <c r="M207" s="6">
        <v>6.2</v>
      </c>
      <c r="N207" s="1" t="s">
        <v>950</v>
      </c>
      <c r="O207" s="2" t="s">
        <v>61</v>
      </c>
      <c r="P207" s="2">
        <f t="shared" si="9"/>
        <v>30</v>
      </c>
      <c r="Q207" s="19" t="s">
        <v>380</v>
      </c>
    </row>
    <row r="208" spans="1:17" ht="15" customHeight="1">
      <c r="A208" s="18" t="s">
        <v>537</v>
      </c>
      <c r="B208" s="2">
        <v>893</v>
      </c>
      <c r="C208" s="2" t="s">
        <v>462</v>
      </c>
      <c r="D208" s="2" t="s">
        <v>457</v>
      </c>
      <c r="E208" s="3" t="s">
        <v>949</v>
      </c>
      <c r="F208" s="4" t="s">
        <v>451</v>
      </c>
      <c r="G208" s="2"/>
      <c r="H208" s="3" t="s">
        <v>949</v>
      </c>
      <c r="I208" s="3" t="s">
        <v>949</v>
      </c>
      <c r="J208" s="2" t="s">
        <v>1185</v>
      </c>
      <c r="K208" s="6">
        <v>9.65</v>
      </c>
      <c r="L208" s="6">
        <v>8.15</v>
      </c>
      <c r="M208" s="6">
        <v>6.2</v>
      </c>
      <c r="N208" s="1" t="s">
        <v>950</v>
      </c>
      <c r="O208" s="2" t="s">
        <v>61</v>
      </c>
      <c r="P208" s="2">
        <f t="shared" si="9"/>
        <v>30</v>
      </c>
      <c r="Q208" s="19" t="s">
        <v>380</v>
      </c>
    </row>
    <row r="209" spans="1:17" ht="15" customHeight="1">
      <c r="A209" s="18" t="s">
        <v>538</v>
      </c>
      <c r="B209" s="2">
        <v>893</v>
      </c>
      <c r="C209" s="2" t="s">
        <v>463</v>
      </c>
      <c r="D209" s="2" t="s">
        <v>457</v>
      </c>
      <c r="E209" s="3" t="s">
        <v>949</v>
      </c>
      <c r="F209" s="4" t="s">
        <v>451</v>
      </c>
      <c r="G209" s="2"/>
      <c r="H209" s="3" t="s">
        <v>949</v>
      </c>
      <c r="I209" s="3" t="s">
        <v>949</v>
      </c>
      <c r="J209" s="2" t="s">
        <v>1185</v>
      </c>
      <c r="K209" s="6">
        <v>7.82</v>
      </c>
      <c r="L209" s="6">
        <v>10.69</v>
      </c>
      <c r="M209" s="6">
        <v>6.3</v>
      </c>
      <c r="N209" s="1" t="s">
        <v>950</v>
      </c>
      <c r="O209" s="2" t="s">
        <v>61</v>
      </c>
      <c r="P209" s="2">
        <f t="shared" si="9"/>
        <v>30</v>
      </c>
      <c r="Q209" s="19" t="s">
        <v>380</v>
      </c>
    </row>
    <row r="210" spans="1:17" ht="15" customHeight="1">
      <c r="A210" s="18" t="s">
        <v>539</v>
      </c>
      <c r="B210" s="2">
        <v>893</v>
      </c>
      <c r="C210" s="2" t="s">
        <v>464</v>
      </c>
      <c r="D210" s="2" t="s">
        <v>457</v>
      </c>
      <c r="E210" s="3" t="s">
        <v>949</v>
      </c>
      <c r="F210" s="4" t="s">
        <v>95</v>
      </c>
      <c r="G210" s="2"/>
      <c r="H210" s="3" t="s">
        <v>949</v>
      </c>
      <c r="I210" s="3" t="s">
        <v>949</v>
      </c>
      <c r="J210" s="2" t="s">
        <v>1185</v>
      </c>
      <c r="K210" s="6">
        <v>5.4</v>
      </c>
      <c r="L210" s="6">
        <v>6.77</v>
      </c>
      <c r="M210" s="6">
        <v>3.5</v>
      </c>
      <c r="N210" s="1" t="s">
        <v>950</v>
      </c>
      <c r="O210" s="2" t="s">
        <v>121</v>
      </c>
      <c r="P210" s="2">
        <f t="shared" si="9"/>
        <v>15</v>
      </c>
      <c r="Q210" s="19" t="s">
        <v>380</v>
      </c>
    </row>
    <row r="211" spans="1:17" ht="15" customHeight="1">
      <c r="A211" s="18" t="s">
        <v>540</v>
      </c>
      <c r="B211" s="2">
        <v>893</v>
      </c>
      <c r="C211" s="2" t="s">
        <v>465</v>
      </c>
      <c r="D211" s="2" t="s">
        <v>457</v>
      </c>
      <c r="E211" s="3" t="s">
        <v>949</v>
      </c>
      <c r="F211" s="4" t="s">
        <v>95</v>
      </c>
      <c r="G211" s="2"/>
      <c r="H211" s="3" t="s">
        <v>949</v>
      </c>
      <c r="I211" s="3" t="s">
        <v>949</v>
      </c>
      <c r="J211" s="2" t="s">
        <v>1185</v>
      </c>
      <c r="K211" s="6">
        <v>3.88</v>
      </c>
      <c r="L211" s="6">
        <v>10.3</v>
      </c>
      <c r="M211" s="6">
        <v>6</v>
      </c>
      <c r="N211" s="1" t="s">
        <v>950</v>
      </c>
      <c r="O211" s="2" t="s">
        <v>61</v>
      </c>
      <c r="P211" s="2">
        <f t="shared" si="9"/>
        <v>30</v>
      </c>
      <c r="Q211" s="19" t="s">
        <v>380</v>
      </c>
    </row>
    <row r="212" spans="1:17" ht="15" customHeight="1">
      <c r="A212" s="18" t="s">
        <v>541</v>
      </c>
      <c r="B212" s="2">
        <v>893</v>
      </c>
      <c r="C212" s="2" t="s">
        <v>1027</v>
      </c>
      <c r="D212" s="2" t="s">
        <v>457</v>
      </c>
      <c r="E212" s="3" t="s">
        <v>949</v>
      </c>
      <c r="F212" s="4" t="s">
        <v>953</v>
      </c>
      <c r="G212" s="3" t="s">
        <v>949</v>
      </c>
      <c r="H212" s="3" t="s">
        <v>949</v>
      </c>
      <c r="I212" s="3" t="s">
        <v>949</v>
      </c>
      <c r="J212" s="2" t="s">
        <v>1185</v>
      </c>
      <c r="K212" s="6">
        <v>4</v>
      </c>
      <c r="L212" s="6">
        <v>10.25</v>
      </c>
      <c r="M212" s="6">
        <v>6</v>
      </c>
      <c r="N212" s="1" t="s">
        <v>950</v>
      </c>
      <c r="O212" s="2" t="s">
        <v>61</v>
      </c>
      <c r="P212" s="2">
        <f t="shared" si="9"/>
        <v>30</v>
      </c>
      <c r="Q212" s="19" t="s">
        <v>380</v>
      </c>
    </row>
    <row r="213" spans="1:17" ht="15" customHeight="1">
      <c r="A213" s="18" t="s">
        <v>570</v>
      </c>
      <c r="B213" s="2">
        <v>893</v>
      </c>
      <c r="C213" s="2" t="s">
        <v>466</v>
      </c>
      <c r="D213" s="2" t="s">
        <v>457</v>
      </c>
      <c r="E213" s="3" t="s">
        <v>949</v>
      </c>
      <c r="F213" s="4" t="s">
        <v>95</v>
      </c>
      <c r="G213" s="2"/>
      <c r="H213" s="3" t="s">
        <v>949</v>
      </c>
      <c r="I213" s="3" t="s">
        <v>949</v>
      </c>
      <c r="J213" s="2" t="s">
        <v>1185</v>
      </c>
      <c r="K213" s="6">
        <v>4</v>
      </c>
      <c r="L213" s="6">
        <v>10.25</v>
      </c>
      <c r="M213" s="6">
        <v>7.22</v>
      </c>
      <c r="N213" s="1" t="s">
        <v>950</v>
      </c>
      <c r="O213" s="2" t="s">
        <v>61</v>
      </c>
      <c r="P213" s="2">
        <f t="shared" si="9"/>
        <v>30</v>
      </c>
      <c r="Q213" s="19" t="s">
        <v>380</v>
      </c>
    </row>
    <row r="214" spans="1:17" ht="15" customHeight="1">
      <c r="A214" s="18" t="s">
        <v>571</v>
      </c>
      <c r="B214" s="2">
        <v>893</v>
      </c>
      <c r="C214" s="2" t="s">
        <v>467</v>
      </c>
      <c r="D214" s="2" t="s">
        <v>468</v>
      </c>
      <c r="E214" s="3" t="s">
        <v>949</v>
      </c>
      <c r="F214" s="4" t="s">
        <v>953</v>
      </c>
      <c r="G214" s="2"/>
      <c r="H214" s="3" t="s">
        <v>949</v>
      </c>
      <c r="I214" s="3" t="s">
        <v>949</v>
      </c>
      <c r="J214" s="2" t="s">
        <v>1185</v>
      </c>
      <c r="K214" s="6">
        <v>6.8</v>
      </c>
      <c r="L214" s="6">
        <v>8.2</v>
      </c>
      <c r="M214" s="6">
        <v>6.2</v>
      </c>
      <c r="N214" s="1" t="s">
        <v>950</v>
      </c>
      <c r="O214" s="2" t="s">
        <v>61</v>
      </c>
      <c r="P214" s="2">
        <f t="shared" si="9"/>
        <v>30</v>
      </c>
      <c r="Q214" s="19" t="s">
        <v>380</v>
      </c>
    </row>
    <row r="215" spans="1:17" ht="15" customHeight="1">
      <c r="A215" s="18" t="s">
        <v>572</v>
      </c>
      <c r="B215" s="2">
        <v>893</v>
      </c>
      <c r="C215" s="2" t="s">
        <v>469</v>
      </c>
      <c r="D215" s="2" t="s">
        <v>468</v>
      </c>
      <c r="E215" s="3" t="s">
        <v>949</v>
      </c>
      <c r="F215" s="4" t="s">
        <v>953</v>
      </c>
      <c r="G215" s="2"/>
      <c r="H215" s="3" t="s">
        <v>949</v>
      </c>
      <c r="I215" s="3" t="s">
        <v>949</v>
      </c>
      <c r="J215" s="2" t="s">
        <v>1185</v>
      </c>
      <c r="K215" s="6">
        <v>6.75</v>
      </c>
      <c r="L215" s="6">
        <v>8.2</v>
      </c>
      <c r="M215" s="6">
        <v>6.2</v>
      </c>
      <c r="N215" s="1" t="s">
        <v>950</v>
      </c>
      <c r="O215" s="2" t="s">
        <v>61</v>
      </c>
      <c r="P215" s="2">
        <f t="shared" si="9"/>
        <v>30</v>
      </c>
      <c r="Q215" s="19" t="s">
        <v>380</v>
      </c>
    </row>
    <row r="216" spans="1:17" ht="15" customHeight="1">
      <c r="A216" s="18" t="s">
        <v>573</v>
      </c>
      <c r="B216" s="2">
        <v>893</v>
      </c>
      <c r="C216" s="2" t="s">
        <v>470</v>
      </c>
      <c r="D216" s="2" t="s">
        <v>471</v>
      </c>
      <c r="E216" s="3" t="s">
        <v>949</v>
      </c>
      <c r="F216" s="4" t="s">
        <v>95</v>
      </c>
      <c r="G216" s="2"/>
      <c r="H216" s="3" t="s">
        <v>949</v>
      </c>
      <c r="I216" s="3" t="s">
        <v>949</v>
      </c>
      <c r="J216" s="2" t="s">
        <v>1185</v>
      </c>
      <c r="K216" s="6">
        <v>23.71</v>
      </c>
      <c r="L216" s="6">
        <v>11.32</v>
      </c>
      <c r="M216" s="6">
        <v>7</v>
      </c>
      <c r="N216" s="1" t="s">
        <v>950</v>
      </c>
      <c r="O216" s="2" t="s">
        <v>754</v>
      </c>
      <c r="P216" s="2">
        <f>IF(O216="B",40,IF(O216="C",30,IF(O216="D",20,IF(O216="E",15,50))))</f>
        <v>50</v>
      </c>
      <c r="Q216" s="19" t="s">
        <v>380</v>
      </c>
    </row>
    <row r="217" spans="1:17" ht="15" customHeight="1">
      <c r="A217" s="18" t="s">
        <v>574</v>
      </c>
      <c r="B217" s="2">
        <v>894</v>
      </c>
      <c r="C217" s="2" t="s">
        <v>485</v>
      </c>
      <c r="D217" s="2" t="s">
        <v>437</v>
      </c>
      <c r="E217" s="3" t="s">
        <v>949</v>
      </c>
      <c r="F217" s="4" t="s">
        <v>1055</v>
      </c>
      <c r="G217" s="2"/>
      <c r="H217" s="3" t="s">
        <v>949</v>
      </c>
      <c r="I217" s="3" t="s">
        <v>949</v>
      </c>
      <c r="J217" s="2" t="s">
        <v>1185</v>
      </c>
      <c r="K217" s="6">
        <v>40</v>
      </c>
      <c r="L217" s="6">
        <v>12.28</v>
      </c>
      <c r="M217" s="6">
        <v>7</v>
      </c>
      <c r="N217" s="1" t="s">
        <v>950</v>
      </c>
      <c r="O217" s="2" t="s">
        <v>754</v>
      </c>
      <c r="P217" s="2">
        <f>IF(O217="B",40,IF(O217="C",30,IF(O217="D",20,IF(O217="E",15,50))))</f>
        <v>50</v>
      </c>
      <c r="Q217" s="19" t="s">
        <v>380</v>
      </c>
    </row>
    <row r="218" spans="1:17" ht="15" customHeight="1">
      <c r="A218" s="18" t="s">
        <v>575</v>
      </c>
      <c r="B218" s="2">
        <v>894</v>
      </c>
      <c r="C218" s="2" t="s">
        <v>487</v>
      </c>
      <c r="D218" s="2" t="s">
        <v>488</v>
      </c>
      <c r="E218" s="3" t="s">
        <v>949</v>
      </c>
      <c r="F218" s="4" t="s">
        <v>95</v>
      </c>
      <c r="G218" s="2"/>
      <c r="H218" s="3" t="s">
        <v>949</v>
      </c>
      <c r="I218" s="3" t="s">
        <v>949</v>
      </c>
      <c r="J218" s="2" t="s">
        <v>1185</v>
      </c>
      <c r="K218" s="6">
        <v>9.1</v>
      </c>
      <c r="L218" s="6">
        <v>7.45</v>
      </c>
      <c r="M218" s="6">
        <v>3.5</v>
      </c>
      <c r="N218" s="1" t="s">
        <v>950</v>
      </c>
      <c r="O218" s="2" t="s">
        <v>61</v>
      </c>
      <c r="P218" s="2">
        <f aca="true" t="shared" si="10" ref="P218:P224">IF(O218="B",40,IF(O218="C",30,IF(O218="D",20,IF(O218="E",15,8))))</f>
        <v>30</v>
      </c>
      <c r="Q218" s="19" t="s">
        <v>380</v>
      </c>
    </row>
    <row r="219" spans="1:17" ht="15" customHeight="1">
      <c r="A219" s="18" t="s">
        <v>576</v>
      </c>
      <c r="B219" s="2">
        <v>894</v>
      </c>
      <c r="C219" s="2" t="s">
        <v>489</v>
      </c>
      <c r="D219" s="2" t="s">
        <v>488</v>
      </c>
      <c r="E219" s="3" t="s">
        <v>949</v>
      </c>
      <c r="F219" s="4" t="s">
        <v>490</v>
      </c>
      <c r="G219" s="2"/>
      <c r="H219" s="3" t="s">
        <v>949</v>
      </c>
      <c r="I219" s="3" t="s">
        <v>949</v>
      </c>
      <c r="J219" s="2" t="s">
        <v>1185</v>
      </c>
      <c r="K219" s="6">
        <v>14.7</v>
      </c>
      <c r="L219" s="6">
        <v>8</v>
      </c>
      <c r="M219" s="6">
        <v>3.5</v>
      </c>
      <c r="N219" s="1" t="s">
        <v>950</v>
      </c>
      <c r="O219" s="2" t="s">
        <v>61</v>
      </c>
      <c r="P219" s="2">
        <f t="shared" si="10"/>
        <v>30</v>
      </c>
      <c r="Q219" s="19" t="s">
        <v>380</v>
      </c>
    </row>
    <row r="220" spans="1:17" ht="15" customHeight="1">
      <c r="A220" s="18" t="s">
        <v>577</v>
      </c>
      <c r="B220" s="2">
        <v>894</v>
      </c>
      <c r="C220" s="2" t="s">
        <v>491</v>
      </c>
      <c r="D220" s="2" t="s">
        <v>492</v>
      </c>
      <c r="E220" s="3" t="s">
        <v>949</v>
      </c>
      <c r="F220" s="4" t="s">
        <v>95</v>
      </c>
      <c r="G220" s="2"/>
      <c r="H220" s="3" t="s">
        <v>949</v>
      </c>
      <c r="I220" s="3" t="s">
        <v>949</v>
      </c>
      <c r="J220" s="2" t="s">
        <v>1185</v>
      </c>
      <c r="K220" s="6">
        <v>9.5</v>
      </c>
      <c r="L220" s="6">
        <v>13</v>
      </c>
      <c r="M220" s="6">
        <v>3.5</v>
      </c>
      <c r="N220" s="1" t="s">
        <v>950</v>
      </c>
      <c r="O220" s="2" t="s">
        <v>61</v>
      </c>
      <c r="P220" s="2">
        <f t="shared" si="10"/>
        <v>30</v>
      </c>
      <c r="Q220" s="19" t="s">
        <v>380</v>
      </c>
    </row>
    <row r="221" spans="1:17" ht="15" customHeight="1">
      <c r="A221" s="18" t="s">
        <v>578</v>
      </c>
      <c r="B221" s="2">
        <v>894</v>
      </c>
      <c r="C221" s="2" t="s">
        <v>493</v>
      </c>
      <c r="D221" s="2" t="s">
        <v>494</v>
      </c>
      <c r="E221" s="3" t="s">
        <v>949</v>
      </c>
      <c r="F221" s="4" t="s">
        <v>495</v>
      </c>
      <c r="G221" s="2"/>
      <c r="H221" s="3" t="s">
        <v>949</v>
      </c>
      <c r="I221" s="3" t="s">
        <v>949</v>
      </c>
      <c r="J221" s="2" t="s">
        <v>1185</v>
      </c>
      <c r="K221" s="6">
        <v>35.5</v>
      </c>
      <c r="L221" s="6">
        <v>9.6</v>
      </c>
      <c r="M221" s="6">
        <v>6.8</v>
      </c>
      <c r="N221" s="1" t="s">
        <v>950</v>
      </c>
      <c r="O221" s="2" t="s">
        <v>121</v>
      </c>
      <c r="P221" s="2">
        <f t="shared" si="10"/>
        <v>15</v>
      </c>
      <c r="Q221" s="19" t="s">
        <v>380</v>
      </c>
    </row>
    <row r="222" spans="1:17" ht="15" customHeight="1">
      <c r="A222" s="18" t="s">
        <v>579</v>
      </c>
      <c r="B222" s="2">
        <v>894</v>
      </c>
      <c r="C222" s="2" t="s">
        <v>496</v>
      </c>
      <c r="D222" s="2" t="s">
        <v>494</v>
      </c>
      <c r="E222" s="3" t="s">
        <v>949</v>
      </c>
      <c r="F222" s="4" t="s">
        <v>497</v>
      </c>
      <c r="G222" s="2"/>
      <c r="H222" s="3" t="s">
        <v>949</v>
      </c>
      <c r="I222" s="3" t="s">
        <v>949</v>
      </c>
      <c r="J222" s="2" t="s">
        <v>1185</v>
      </c>
      <c r="K222" s="6">
        <v>59.7</v>
      </c>
      <c r="L222" s="6">
        <v>8.84</v>
      </c>
      <c r="M222" s="6">
        <v>6.2</v>
      </c>
      <c r="N222" s="1" t="s">
        <v>950</v>
      </c>
      <c r="O222" s="2" t="s">
        <v>61</v>
      </c>
      <c r="P222" s="2">
        <f t="shared" si="10"/>
        <v>30</v>
      </c>
      <c r="Q222" s="19" t="s">
        <v>380</v>
      </c>
    </row>
    <row r="223" spans="1:17" ht="15" customHeight="1">
      <c r="A223" s="18" t="s">
        <v>580</v>
      </c>
      <c r="B223" s="2">
        <v>894</v>
      </c>
      <c r="C223" s="2" t="s">
        <v>498</v>
      </c>
      <c r="D223" s="2" t="s">
        <v>499</v>
      </c>
      <c r="E223" s="3" t="s">
        <v>949</v>
      </c>
      <c r="F223" s="4" t="s">
        <v>497</v>
      </c>
      <c r="G223" s="2"/>
      <c r="H223" s="3" t="s">
        <v>949</v>
      </c>
      <c r="I223" s="3" t="s">
        <v>949</v>
      </c>
      <c r="J223" s="2" t="s">
        <v>1185</v>
      </c>
      <c r="K223" s="6">
        <v>52.6</v>
      </c>
      <c r="L223" s="6">
        <v>8.9</v>
      </c>
      <c r="M223" s="6">
        <v>6.1</v>
      </c>
      <c r="N223" s="1" t="s">
        <v>950</v>
      </c>
      <c r="O223" s="2" t="s">
        <v>61</v>
      </c>
      <c r="P223" s="2">
        <f t="shared" si="10"/>
        <v>30</v>
      </c>
      <c r="Q223" s="19" t="s">
        <v>380</v>
      </c>
    </row>
    <row r="224" spans="1:17" ht="15" customHeight="1">
      <c r="A224" s="18" t="s">
        <v>581</v>
      </c>
      <c r="B224" s="2">
        <v>894</v>
      </c>
      <c r="C224" s="2" t="s">
        <v>500</v>
      </c>
      <c r="D224" s="2" t="s">
        <v>499</v>
      </c>
      <c r="E224" s="3" t="s">
        <v>949</v>
      </c>
      <c r="F224" s="4" t="s">
        <v>497</v>
      </c>
      <c r="G224" s="2"/>
      <c r="H224" s="3" t="s">
        <v>949</v>
      </c>
      <c r="I224" s="3" t="s">
        <v>949</v>
      </c>
      <c r="J224" s="2" t="s">
        <v>1185</v>
      </c>
      <c r="K224" s="6">
        <v>60.35</v>
      </c>
      <c r="L224" s="6">
        <v>8.9</v>
      </c>
      <c r="M224" s="6">
        <v>6</v>
      </c>
      <c r="N224" s="1" t="s">
        <v>950</v>
      </c>
      <c r="O224" s="2" t="s">
        <v>61</v>
      </c>
      <c r="P224" s="2">
        <f t="shared" si="10"/>
        <v>30</v>
      </c>
      <c r="Q224" s="19" t="s">
        <v>380</v>
      </c>
    </row>
    <row r="225" spans="1:17" ht="15" customHeight="1">
      <c r="A225" s="18" t="s">
        <v>582</v>
      </c>
      <c r="B225" s="2">
        <v>894</v>
      </c>
      <c r="C225" s="2" t="s">
        <v>501</v>
      </c>
      <c r="D225" s="2" t="s">
        <v>502</v>
      </c>
      <c r="E225" s="3" t="s">
        <v>949</v>
      </c>
      <c r="F225" s="4" t="s">
        <v>60</v>
      </c>
      <c r="G225" s="2"/>
      <c r="H225" s="3" t="s">
        <v>949</v>
      </c>
      <c r="I225" s="3" t="s">
        <v>949</v>
      </c>
      <c r="J225" s="2" t="s">
        <v>1185</v>
      </c>
      <c r="K225" s="6">
        <v>87.3</v>
      </c>
      <c r="L225" s="6">
        <v>10.5</v>
      </c>
      <c r="M225" s="6">
        <v>7</v>
      </c>
      <c r="N225" s="1" t="s">
        <v>950</v>
      </c>
      <c r="O225" s="2" t="s">
        <v>754</v>
      </c>
      <c r="P225" s="2">
        <f>IF(O225="B",40,IF(O225="C",30,IF(O225="D",20,IF(O225="E",15,50))))</f>
        <v>50</v>
      </c>
      <c r="Q225" s="19" t="s">
        <v>380</v>
      </c>
    </row>
    <row r="226" spans="1:17" ht="15" customHeight="1">
      <c r="A226" s="18" t="s">
        <v>583</v>
      </c>
      <c r="B226" s="2">
        <v>894</v>
      </c>
      <c r="C226" s="2" t="s">
        <v>503</v>
      </c>
      <c r="D226" s="2" t="s">
        <v>504</v>
      </c>
      <c r="E226" s="3" t="s">
        <v>949</v>
      </c>
      <c r="F226" s="4" t="s">
        <v>505</v>
      </c>
      <c r="G226" s="2"/>
      <c r="H226" s="3" t="s">
        <v>949</v>
      </c>
      <c r="I226" s="3" t="s">
        <v>949</v>
      </c>
      <c r="J226" s="2" t="s">
        <v>1185</v>
      </c>
      <c r="K226" s="6">
        <v>38.4</v>
      </c>
      <c r="L226" s="6">
        <v>8.78</v>
      </c>
      <c r="M226" s="6">
        <v>6</v>
      </c>
      <c r="N226" s="1" t="s">
        <v>950</v>
      </c>
      <c r="O226" s="2" t="s">
        <v>61</v>
      </c>
      <c r="P226" s="2">
        <f aca="true" t="shared" si="11" ref="P226:P264">IF(O226="B",40,IF(O226="C",30,IF(O226="D",20,IF(O226="E",15,8))))</f>
        <v>30</v>
      </c>
      <c r="Q226" s="19" t="s">
        <v>380</v>
      </c>
    </row>
    <row r="227" spans="1:17" ht="15" customHeight="1">
      <c r="A227" s="18" t="s">
        <v>584</v>
      </c>
      <c r="B227" s="2">
        <v>894</v>
      </c>
      <c r="C227" s="2" t="s">
        <v>506</v>
      </c>
      <c r="D227" s="2" t="s">
        <v>507</v>
      </c>
      <c r="E227" s="3" t="s">
        <v>949</v>
      </c>
      <c r="F227" s="4" t="s">
        <v>505</v>
      </c>
      <c r="G227" s="2"/>
      <c r="H227" s="3" t="s">
        <v>949</v>
      </c>
      <c r="I227" s="3" t="s">
        <v>949</v>
      </c>
      <c r="J227" s="2" t="s">
        <v>1185</v>
      </c>
      <c r="K227" s="6">
        <v>18.6</v>
      </c>
      <c r="L227" s="6">
        <v>9.56</v>
      </c>
      <c r="M227" s="6">
        <v>6.86</v>
      </c>
      <c r="N227" s="1" t="s">
        <v>950</v>
      </c>
      <c r="O227" s="2" t="s">
        <v>61</v>
      </c>
      <c r="P227" s="2">
        <f t="shared" si="11"/>
        <v>30</v>
      </c>
      <c r="Q227" s="19" t="s">
        <v>380</v>
      </c>
    </row>
    <row r="228" spans="1:17" ht="15" customHeight="1">
      <c r="A228" s="18" t="s">
        <v>585</v>
      </c>
      <c r="B228" s="2">
        <v>894</v>
      </c>
      <c r="C228" s="2" t="s">
        <v>508</v>
      </c>
      <c r="D228" s="2" t="s">
        <v>509</v>
      </c>
      <c r="E228" s="3" t="s">
        <v>949</v>
      </c>
      <c r="F228" s="4" t="s">
        <v>510</v>
      </c>
      <c r="G228" s="2"/>
      <c r="H228" s="3" t="s">
        <v>949</v>
      </c>
      <c r="I228" s="3" t="s">
        <v>949</v>
      </c>
      <c r="J228" s="2" t="s">
        <v>1185</v>
      </c>
      <c r="K228" s="6">
        <v>18.8</v>
      </c>
      <c r="L228" s="6">
        <v>9.71</v>
      </c>
      <c r="M228" s="6">
        <v>7.11</v>
      </c>
      <c r="N228" s="1" t="s">
        <v>950</v>
      </c>
      <c r="O228" s="2" t="s">
        <v>61</v>
      </c>
      <c r="P228" s="2">
        <f t="shared" si="11"/>
        <v>30</v>
      </c>
      <c r="Q228" s="19" t="s">
        <v>380</v>
      </c>
    </row>
    <row r="229" spans="1:17" ht="15" customHeight="1">
      <c r="A229" s="18" t="s">
        <v>586</v>
      </c>
      <c r="B229" s="2">
        <v>894</v>
      </c>
      <c r="C229" s="2" t="s">
        <v>511</v>
      </c>
      <c r="D229" s="2" t="s">
        <v>509</v>
      </c>
      <c r="E229" s="3" t="s">
        <v>949</v>
      </c>
      <c r="F229" s="4" t="s">
        <v>510</v>
      </c>
      <c r="G229" s="2"/>
      <c r="H229" s="3" t="s">
        <v>949</v>
      </c>
      <c r="I229" s="3" t="s">
        <v>949</v>
      </c>
      <c r="J229" s="2" t="s">
        <v>1185</v>
      </c>
      <c r="K229" s="6">
        <v>16.6</v>
      </c>
      <c r="L229" s="6">
        <v>8.84</v>
      </c>
      <c r="M229" s="6">
        <v>6</v>
      </c>
      <c r="N229" s="1" t="s">
        <v>950</v>
      </c>
      <c r="O229" s="2" t="s">
        <v>61</v>
      </c>
      <c r="P229" s="2">
        <f t="shared" si="11"/>
        <v>30</v>
      </c>
      <c r="Q229" s="19" t="s">
        <v>380</v>
      </c>
    </row>
    <row r="230" spans="1:17" ht="15" customHeight="1">
      <c r="A230" s="18" t="s">
        <v>587</v>
      </c>
      <c r="B230" s="2">
        <v>895</v>
      </c>
      <c r="C230" s="2" t="s">
        <v>517</v>
      </c>
      <c r="D230" s="2" t="s">
        <v>518</v>
      </c>
      <c r="E230" s="3" t="s">
        <v>949</v>
      </c>
      <c r="F230" s="4" t="s">
        <v>1096</v>
      </c>
      <c r="G230" s="2"/>
      <c r="H230" s="3" t="s">
        <v>949</v>
      </c>
      <c r="I230" s="3" t="s">
        <v>949</v>
      </c>
      <c r="J230" s="2" t="s">
        <v>1185</v>
      </c>
      <c r="K230" s="6">
        <v>40.9</v>
      </c>
      <c r="L230" s="6">
        <v>8.8</v>
      </c>
      <c r="M230" s="6">
        <v>6</v>
      </c>
      <c r="N230" s="1" t="s">
        <v>950</v>
      </c>
      <c r="O230" s="2" t="s">
        <v>61</v>
      </c>
      <c r="P230" s="2">
        <f t="shared" si="11"/>
        <v>30</v>
      </c>
      <c r="Q230" s="19" t="s">
        <v>380</v>
      </c>
    </row>
    <row r="231" spans="1:17" ht="15" customHeight="1">
      <c r="A231" s="18" t="s">
        <v>588</v>
      </c>
      <c r="B231" s="2">
        <v>895</v>
      </c>
      <c r="C231" s="2" t="s">
        <v>519</v>
      </c>
      <c r="D231" s="2" t="s">
        <v>520</v>
      </c>
      <c r="E231" s="3" t="s">
        <v>949</v>
      </c>
      <c r="F231" s="4" t="s">
        <v>95</v>
      </c>
      <c r="G231" s="2"/>
      <c r="H231" s="3" t="s">
        <v>949</v>
      </c>
      <c r="I231" s="3" t="s">
        <v>949</v>
      </c>
      <c r="J231" s="2" t="s">
        <v>1185</v>
      </c>
      <c r="K231" s="6">
        <v>8.5</v>
      </c>
      <c r="L231" s="6">
        <v>9.65</v>
      </c>
      <c r="M231" s="6">
        <v>6.2</v>
      </c>
      <c r="N231" s="1" t="s">
        <v>950</v>
      </c>
      <c r="O231" s="2" t="s">
        <v>61</v>
      </c>
      <c r="P231" s="2">
        <f t="shared" si="11"/>
        <v>30</v>
      </c>
      <c r="Q231" s="19" t="s">
        <v>380</v>
      </c>
    </row>
    <row r="232" spans="1:17" ht="15" customHeight="1">
      <c r="A232" s="18" t="s">
        <v>589</v>
      </c>
      <c r="B232" s="2">
        <v>895</v>
      </c>
      <c r="C232" s="2" t="s">
        <v>521</v>
      </c>
      <c r="D232" s="2" t="s">
        <v>522</v>
      </c>
      <c r="E232" s="3" t="s">
        <v>949</v>
      </c>
      <c r="F232" s="4" t="s">
        <v>95</v>
      </c>
      <c r="G232" s="2"/>
      <c r="H232" s="3" t="s">
        <v>949</v>
      </c>
      <c r="I232" s="3" t="s">
        <v>949</v>
      </c>
      <c r="J232" s="2" t="s">
        <v>1185</v>
      </c>
      <c r="K232" s="6">
        <v>8.9</v>
      </c>
      <c r="L232" s="6">
        <v>10.1</v>
      </c>
      <c r="M232" s="6">
        <v>6.26</v>
      </c>
      <c r="N232" s="1" t="s">
        <v>950</v>
      </c>
      <c r="O232" s="2" t="s">
        <v>61</v>
      </c>
      <c r="P232" s="2">
        <f t="shared" si="11"/>
        <v>30</v>
      </c>
      <c r="Q232" s="19" t="s">
        <v>380</v>
      </c>
    </row>
    <row r="233" spans="1:17" ht="15" customHeight="1">
      <c r="A233" s="18" t="s">
        <v>590</v>
      </c>
      <c r="B233" s="2">
        <v>895</v>
      </c>
      <c r="C233" s="2" t="s">
        <v>523</v>
      </c>
      <c r="D233" s="2" t="s">
        <v>522</v>
      </c>
      <c r="E233" s="3" t="s">
        <v>949</v>
      </c>
      <c r="F233" s="4" t="s">
        <v>95</v>
      </c>
      <c r="G233" s="2"/>
      <c r="H233" s="3" t="s">
        <v>949</v>
      </c>
      <c r="I233" s="3" t="s">
        <v>949</v>
      </c>
      <c r="J233" s="2" t="s">
        <v>1185</v>
      </c>
      <c r="K233" s="6">
        <v>11.1</v>
      </c>
      <c r="L233" s="6">
        <v>10.3</v>
      </c>
      <c r="M233" s="6">
        <v>6.8</v>
      </c>
      <c r="N233" s="1" t="s">
        <v>950</v>
      </c>
      <c r="O233" s="2" t="s">
        <v>61</v>
      </c>
      <c r="P233" s="2">
        <f t="shared" si="11"/>
        <v>30</v>
      </c>
      <c r="Q233" s="19" t="s">
        <v>380</v>
      </c>
    </row>
    <row r="234" spans="1:17" ht="15" customHeight="1">
      <c r="A234" s="18" t="s">
        <v>591</v>
      </c>
      <c r="B234" s="2">
        <v>895</v>
      </c>
      <c r="C234" s="2" t="s">
        <v>524</v>
      </c>
      <c r="D234" s="2" t="s">
        <v>525</v>
      </c>
      <c r="E234" s="3" t="s">
        <v>949</v>
      </c>
      <c r="F234" s="4" t="s">
        <v>981</v>
      </c>
      <c r="G234" s="2"/>
      <c r="H234" s="3" t="s">
        <v>949</v>
      </c>
      <c r="I234" s="3" t="s">
        <v>949</v>
      </c>
      <c r="J234" s="2" t="s">
        <v>1185</v>
      </c>
      <c r="K234" s="6">
        <v>100.6</v>
      </c>
      <c r="L234" s="6">
        <v>8.6</v>
      </c>
      <c r="M234" s="6">
        <v>3.5</v>
      </c>
      <c r="N234" s="1" t="s">
        <v>950</v>
      </c>
      <c r="O234" s="2" t="s">
        <v>61</v>
      </c>
      <c r="P234" s="2">
        <f t="shared" si="11"/>
        <v>30</v>
      </c>
      <c r="Q234" s="19" t="s">
        <v>380</v>
      </c>
    </row>
    <row r="235" spans="1:17" ht="15" customHeight="1">
      <c r="A235" s="18" t="s">
        <v>592</v>
      </c>
      <c r="B235" s="2">
        <v>896</v>
      </c>
      <c r="C235" s="2" t="s">
        <v>542</v>
      </c>
      <c r="D235" s="2" t="s">
        <v>543</v>
      </c>
      <c r="E235" s="3" t="s">
        <v>949</v>
      </c>
      <c r="F235" s="4" t="s">
        <v>544</v>
      </c>
      <c r="G235" s="2"/>
      <c r="H235" s="3" t="s">
        <v>949</v>
      </c>
      <c r="I235" s="3" t="s">
        <v>949</v>
      </c>
      <c r="J235" s="2" t="s">
        <v>1185</v>
      </c>
      <c r="K235" s="6">
        <v>10.6</v>
      </c>
      <c r="L235" s="6">
        <v>10.32</v>
      </c>
      <c r="M235" s="6">
        <v>7</v>
      </c>
      <c r="N235" s="1" t="s">
        <v>950</v>
      </c>
      <c r="O235" s="2" t="s">
        <v>61</v>
      </c>
      <c r="P235" s="2">
        <f t="shared" si="11"/>
        <v>30</v>
      </c>
      <c r="Q235" s="19" t="s">
        <v>380</v>
      </c>
    </row>
    <row r="236" spans="1:17" ht="15" customHeight="1">
      <c r="A236" s="18" t="s">
        <v>593</v>
      </c>
      <c r="B236" s="2">
        <v>896</v>
      </c>
      <c r="C236" s="2" t="s">
        <v>545</v>
      </c>
      <c r="D236" s="2" t="s">
        <v>546</v>
      </c>
      <c r="E236" s="3" t="s">
        <v>949</v>
      </c>
      <c r="F236" s="4" t="s">
        <v>547</v>
      </c>
      <c r="G236" s="2"/>
      <c r="H236" s="3" t="s">
        <v>949</v>
      </c>
      <c r="I236" s="3" t="s">
        <v>949</v>
      </c>
      <c r="J236" s="2" t="s">
        <v>1185</v>
      </c>
      <c r="K236" s="6">
        <v>13.15</v>
      </c>
      <c r="L236" s="6">
        <v>8.2</v>
      </c>
      <c r="M236" s="6">
        <v>6.06</v>
      </c>
      <c r="N236" s="1" t="s">
        <v>950</v>
      </c>
      <c r="O236" s="2" t="s">
        <v>61</v>
      </c>
      <c r="P236" s="2">
        <f t="shared" si="11"/>
        <v>30</v>
      </c>
      <c r="Q236" s="19" t="s">
        <v>380</v>
      </c>
    </row>
    <row r="237" spans="1:17" ht="15" customHeight="1">
      <c r="A237" s="18" t="s">
        <v>594</v>
      </c>
      <c r="B237" s="2">
        <v>896</v>
      </c>
      <c r="C237" s="2" t="s">
        <v>548</v>
      </c>
      <c r="D237" s="2" t="s">
        <v>549</v>
      </c>
      <c r="E237" s="3" t="s">
        <v>949</v>
      </c>
      <c r="F237" s="4" t="s">
        <v>95</v>
      </c>
      <c r="G237" s="2"/>
      <c r="H237" s="3" t="s">
        <v>949</v>
      </c>
      <c r="I237" s="3" t="s">
        <v>949</v>
      </c>
      <c r="J237" s="2" t="s">
        <v>1185</v>
      </c>
      <c r="K237" s="6">
        <v>9.3</v>
      </c>
      <c r="L237" s="6">
        <v>10.6</v>
      </c>
      <c r="M237" s="6">
        <v>5.5</v>
      </c>
      <c r="N237" s="1" t="s">
        <v>950</v>
      </c>
      <c r="O237" s="2" t="s">
        <v>61</v>
      </c>
      <c r="P237" s="2">
        <f t="shared" si="11"/>
        <v>30</v>
      </c>
      <c r="Q237" s="19" t="s">
        <v>380</v>
      </c>
    </row>
    <row r="238" spans="1:17" ht="15" customHeight="1">
      <c r="A238" s="18" t="s">
        <v>595</v>
      </c>
      <c r="B238" s="2">
        <v>896</v>
      </c>
      <c r="C238" s="2" t="s">
        <v>550</v>
      </c>
      <c r="D238" s="2" t="s">
        <v>549</v>
      </c>
      <c r="E238" s="3" t="s">
        <v>949</v>
      </c>
      <c r="F238" s="4" t="s">
        <v>95</v>
      </c>
      <c r="G238" s="2"/>
      <c r="H238" s="3" t="s">
        <v>949</v>
      </c>
      <c r="I238" s="3" t="s">
        <v>949</v>
      </c>
      <c r="J238" s="2" t="s">
        <v>1185</v>
      </c>
      <c r="K238" s="6">
        <v>11.3</v>
      </c>
      <c r="L238" s="6">
        <v>10.5</v>
      </c>
      <c r="M238" s="6">
        <v>6</v>
      </c>
      <c r="N238" s="1" t="s">
        <v>950</v>
      </c>
      <c r="O238" s="2" t="s">
        <v>61</v>
      </c>
      <c r="P238" s="2">
        <f t="shared" si="11"/>
        <v>30</v>
      </c>
      <c r="Q238" s="19" t="s">
        <v>380</v>
      </c>
    </row>
    <row r="239" spans="1:17" ht="15" customHeight="1">
      <c r="A239" s="18" t="s">
        <v>596</v>
      </c>
      <c r="B239" s="2">
        <v>896</v>
      </c>
      <c r="C239" s="2" t="s">
        <v>551</v>
      </c>
      <c r="D239" s="2" t="s">
        <v>552</v>
      </c>
      <c r="E239" s="3" t="s">
        <v>949</v>
      </c>
      <c r="F239" s="4" t="s">
        <v>95</v>
      </c>
      <c r="G239" s="2"/>
      <c r="H239" s="3" t="s">
        <v>949</v>
      </c>
      <c r="I239" s="3" t="s">
        <v>949</v>
      </c>
      <c r="J239" s="2" t="s">
        <v>1185</v>
      </c>
      <c r="K239" s="6">
        <v>11.8</v>
      </c>
      <c r="L239" s="6">
        <v>11.78</v>
      </c>
      <c r="M239" s="6">
        <v>7.5</v>
      </c>
      <c r="N239" s="1" t="s">
        <v>950</v>
      </c>
      <c r="O239" s="2" t="s">
        <v>61</v>
      </c>
      <c r="P239" s="2">
        <f t="shared" si="11"/>
        <v>30</v>
      </c>
      <c r="Q239" s="19" t="s">
        <v>380</v>
      </c>
    </row>
    <row r="240" spans="1:17" ht="15" customHeight="1">
      <c r="A240" s="18" t="s">
        <v>597</v>
      </c>
      <c r="B240" s="2">
        <v>896</v>
      </c>
      <c r="C240" s="2" t="s">
        <v>553</v>
      </c>
      <c r="D240" s="2" t="s">
        <v>254</v>
      </c>
      <c r="E240" s="3" t="s">
        <v>949</v>
      </c>
      <c r="F240" s="4" t="s">
        <v>95</v>
      </c>
      <c r="G240" s="2"/>
      <c r="H240" s="3" t="s">
        <v>949</v>
      </c>
      <c r="I240" s="3" t="s">
        <v>949</v>
      </c>
      <c r="J240" s="2" t="s">
        <v>1185</v>
      </c>
      <c r="K240" s="6">
        <v>8</v>
      </c>
      <c r="L240" s="6">
        <v>10.9</v>
      </c>
      <c r="M240" s="6">
        <v>8</v>
      </c>
      <c r="N240" s="1" t="s">
        <v>950</v>
      </c>
      <c r="O240" s="2" t="s">
        <v>61</v>
      </c>
      <c r="P240" s="2">
        <f t="shared" si="11"/>
        <v>30</v>
      </c>
      <c r="Q240" s="19" t="s">
        <v>380</v>
      </c>
    </row>
    <row r="241" spans="1:17" ht="15" customHeight="1">
      <c r="A241" s="18" t="s">
        <v>598</v>
      </c>
      <c r="B241" s="2">
        <v>896</v>
      </c>
      <c r="C241" s="2" t="s">
        <v>554</v>
      </c>
      <c r="D241" s="2" t="s">
        <v>555</v>
      </c>
      <c r="E241" s="3" t="s">
        <v>949</v>
      </c>
      <c r="F241" s="4" t="s">
        <v>556</v>
      </c>
      <c r="G241" s="2"/>
      <c r="H241" s="3" t="s">
        <v>949</v>
      </c>
      <c r="I241" s="3" t="s">
        <v>949</v>
      </c>
      <c r="J241" s="2" t="s">
        <v>1185</v>
      </c>
      <c r="K241" s="6">
        <v>10.8</v>
      </c>
      <c r="L241" s="6">
        <v>7.65</v>
      </c>
      <c r="M241" s="6">
        <v>3.5</v>
      </c>
      <c r="N241" s="1" t="s">
        <v>950</v>
      </c>
      <c r="O241" s="2" t="s">
        <v>61</v>
      </c>
      <c r="P241" s="2">
        <f t="shared" si="11"/>
        <v>30</v>
      </c>
      <c r="Q241" s="19" t="s">
        <v>380</v>
      </c>
    </row>
    <row r="242" spans="1:17" ht="15" customHeight="1">
      <c r="A242" s="18" t="s">
        <v>599</v>
      </c>
      <c r="B242" s="2">
        <v>896</v>
      </c>
      <c r="C242" s="2" t="s">
        <v>557</v>
      </c>
      <c r="D242" s="2" t="s">
        <v>555</v>
      </c>
      <c r="E242" s="3" t="s">
        <v>949</v>
      </c>
      <c r="F242" s="4" t="s">
        <v>1179</v>
      </c>
      <c r="G242" s="2"/>
      <c r="H242" s="3" t="s">
        <v>949</v>
      </c>
      <c r="I242" s="3" t="s">
        <v>949</v>
      </c>
      <c r="J242" s="2" t="s">
        <v>1185</v>
      </c>
      <c r="K242" s="6">
        <v>10.55</v>
      </c>
      <c r="L242" s="6">
        <v>8.05</v>
      </c>
      <c r="M242" s="6">
        <v>6.2</v>
      </c>
      <c r="N242" s="1" t="s">
        <v>950</v>
      </c>
      <c r="O242" s="2" t="s">
        <v>61</v>
      </c>
      <c r="P242" s="2">
        <f t="shared" si="11"/>
        <v>30</v>
      </c>
      <c r="Q242" s="19" t="s">
        <v>380</v>
      </c>
    </row>
    <row r="243" spans="1:17" ht="15" customHeight="1">
      <c r="A243" s="18" t="s">
        <v>600</v>
      </c>
      <c r="B243" s="2">
        <v>896</v>
      </c>
      <c r="C243" s="2" t="s">
        <v>558</v>
      </c>
      <c r="D243" s="2" t="s">
        <v>559</v>
      </c>
      <c r="E243" s="3" t="s">
        <v>949</v>
      </c>
      <c r="F243" s="4" t="s">
        <v>1179</v>
      </c>
      <c r="G243" s="2"/>
      <c r="H243" s="3" t="s">
        <v>949</v>
      </c>
      <c r="I243" s="3" t="s">
        <v>949</v>
      </c>
      <c r="J243" s="2" t="s">
        <v>1185</v>
      </c>
      <c r="K243" s="6">
        <v>9.6</v>
      </c>
      <c r="L243" s="6">
        <v>8.05</v>
      </c>
      <c r="M243" s="6">
        <v>6.2</v>
      </c>
      <c r="N243" s="1" t="s">
        <v>950</v>
      </c>
      <c r="O243" s="2" t="s">
        <v>61</v>
      </c>
      <c r="P243" s="2">
        <f t="shared" si="11"/>
        <v>30</v>
      </c>
      <c r="Q243" s="19" t="s">
        <v>380</v>
      </c>
    </row>
    <row r="244" spans="1:17" ht="15" customHeight="1">
      <c r="A244" s="18" t="s">
        <v>601</v>
      </c>
      <c r="B244" s="2">
        <v>896</v>
      </c>
      <c r="C244" s="2" t="s">
        <v>560</v>
      </c>
      <c r="D244" s="2" t="s">
        <v>559</v>
      </c>
      <c r="E244" s="3" t="s">
        <v>949</v>
      </c>
      <c r="F244" s="4" t="s">
        <v>1179</v>
      </c>
      <c r="G244" s="2"/>
      <c r="H244" s="3" t="s">
        <v>949</v>
      </c>
      <c r="I244" s="3" t="s">
        <v>949</v>
      </c>
      <c r="J244" s="2" t="s">
        <v>1185</v>
      </c>
      <c r="K244" s="6">
        <v>12.5</v>
      </c>
      <c r="L244" s="6">
        <v>7.6</v>
      </c>
      <c r="M244" s="6">
        <v>6.2</v>
      </c>
      <c r="N244" s="1" t="s">
        <v>950</v>
      </c>
      <c r="O244" s="2" t="s">
        <v>61</v>
      </c>
      <c r="P244" s="2">
        <f t="shared" si="11"/>
        <v>30</v>
      </c>
      <c r="Q244" s="19" t="s">
        <v>380</v>
      </c>
    </row>
    <row r="245" spans="1:17" ht="15" customHeight="1">
      <c r="A245" s="18" t="s">
        <v>602</v>
      </c>
      <c r="B245" s="2">
        <v>896</v>
      </c>
      <c r="C245" s="2" t="s">
        <v>561</v>
      </c>
      <c r="D245" s="2" t="s">
        <v>559</v>
      </c>
      <c r="E245" s="3" t="s">
        <v>949</v>
      </c>
      <c r="F245" s="4" t="s">
        <v>556</v>
      </c>
      <c r="G245" s="2"/>
      <c r="H245" s="3" t="s">
        <v>949</v>
      </c>
      <c r="I245" s="3" t="s">
        <v>949</v>
      </c>
      <c r="J245" s="2" t="s">
        <v>1185</v>
      </c>
      <c r="K245" s="6">
        <v>9.6</v>
      </c>
      <c r="L245" s="6">
        <v>7.5</v>
      </c>
      <c r="M245" s="6">
        <v>3.5</v>
      </c>
      <c r="N245" s="1" t="s">
        <v>950</v>
      </c>
      <c r="O245" s="2" t="s">
        <v>61</v>
      </c>
      <c r="P245" s="2">
        <f t="shared" si="11"/>
        <v>30</v>
      </c>
      <c r="Q245" s="19" t="s">
        <v>380</v>
      </c>
    </row>
    <row r="246" spans="1:17" ht="15" customHeight="1">
      <c r="A246" s="18" t="s">
        <v>603</v>
      </c>
      <c r="B246" s="2">
        <v>896</v>
      </c>
      <c r="C246" s="2" t="s">
        <v>566</v>
      </c>
      <c r="D246" s="2" t="s">
        <v>559</v>
      </c>
      <c r="E246" s="3" t="s">
        <v>949</v>
      </c>
      <c r="F246" s="4" t="s">
        <v>60</v>
      </c>
      <c r="G246" s="2"/>
      <c r="H246" s="3" t="s">
        <v>949</v>
      </c>
      <c r="I246" s="3" t="s">
        <v>949</v>
      </c>
      <c r="J246" s="2" t="s">
        <v>1185</v>
      </c>
      <c r="K246" s="6">
        <v>76.6</v>
      </c>
      <c r="L246" s="6">
        <v>9.9</v>
      </c>
      <c r="M246" s="6">
        <v>7</v>
      </c>
      <c r="N246" s="1" t="s">
        <v>950</v>
      </c>
      <c r="O246" s="2" t="s">
        <v>61</v>
      </c>
      <c r="P246" s="2">
        <f t="shared" si="11"/>
        <v>30</v>
      </c>
      <c r="Q246" s="19" t="s">
        <v>380</v>
      </c>
    </row>
    <row r="247" spans="1:17" ht="15" customHeight="1">
      <c r="A247" s="18" t="s">
        <v>604</v>
      </c>
      <c r="B247" s="2">
        <v>896</v>
      </c>
      <c r="C247" s="2" t="s">
        <v>567</v>
      </c>
      <c r="D247" s="2" t="s">
        <v>568</v>
      </c>
      <c r="E247" s="3" t="s">
        <v>949</v>
      </c>
      <c r="F247" s="4" t="s">
        <v>564</v>
      </c>
      <c r="G247" s="2"/>
      <c r="H247" s="3" t="s">
        <v>949</v>
      </c>
      <c r="I247" s="3" t="s">
        <v>949</v>
      </c>
      <c r="J247" s="2" t="s">
        <v>1185</v>
      </c>
      <c r="K247" s="6">
        <v>51.4</v>
      </c>
      <c r="L247" s="6">
        <v>8.15</v>
      </c>
      <c r="M247" s="6">
        <v>6.6</v>
      </c>
      <c r="N247" s="1" t="s">
        <v>950</v>
      </c>
      <c r="O247" s="2" t="s">
        <v>121</v>
      </c>
      <c r="P247" s="2">
        <f t="shared" si="11"/>
        <v>15</v>
      </c>
      <c r="Q247" s="19" t="s">
        <v>380</v>
      </c>
    </row>
    <row r="248" spans="1:17" ht="15" customHeight="1">
      <c r="A248" s="18" t="s">
        <v>605</v>
      </c>
      <c r="B248" s="2">
        <v>896</v>
      </c>
      <c r="C248" s="2" t="s">
        <v>569</v>
      </c>
      <c r="D248" s="2" t="s">
        <v>568</v>
      </c>
      <c r="E248" s="3" t="s">
        <v>949</v>
      </c>
      <c r="F248" s="4" t="s">
        <v>564</v>
      </c>
      <c r="G248" s="2"/>
      <c r="H248" s="3" t="s">
        <v>949</v>
      </c>
      <c r="I248" s="3" t="s">
        <v>949</v>
      </c>
      <c r="J248" s="2" t="s">
        <v>1185</v>
      </c>
      <c r="K248" s="6">
        <v>30.8</v>
      </c>
      <c r="L248" s="6">
        <v>7.65</v>
      </c>
      <c r="M248" s="6">
        <v>6</v>
      </c>
      <c r="N248" s="1" t="s">
        <v>950</v>
      </c>
      <c r="O248" s="2" t="s">
        <v>121</v>
      </c>
      <c r="P248" s="2">
        <f t="shared" si="11"/>
        <v>15</v>
      </c>
      <c r="Q248" s="19" t="s">
        <v>380</v>
      </c>
    </row>
    <row r="249" spans="1:17" ht="15" customHeight="1">
      <c r="A249" s="18" t="s">
        <v>606</v>
      </c>
      <c r="B249" s="2">
        <v>896</v>
      </c>
      <c r="C249" s="2" t="s">
        <v>562</v>
      </c>
      <c r="D249" s="2" t="s">
        <v>563</v>
      </c>
      <c r="E249" s="3" t="s">
        <v>949</v>
      </c>
      <c r="F249" s="4" t="s">
        <v>564</v>
      </c>
      <c r="G249" s="2"/>
      <c r="H249" s="3" t="s">
        <v>949</v>
      </c>
      <c r="I249" s="3" t="s">
        <v>949</v>
      </c>
      <c r="J249" s="2" t="s">
        <v>1185</v>
      </c>
      <c r="K249" s="6">
        <v>30.8</v>
      </c>
      <c r="L249" s="6">
        <v>7.45</v>
      </c>
      <c r="M249" s="6">
        <v>6.05</v>
      </c>
      <c r="N249" s="1" t="s">
        <v>950</v>
      </c>
      <c r="O249" s="2" t="s">
        <v>121</v>
      </c>
      <c r="P249" s="2">
        <f t="shared" si="11"/>
        <v>15</v>
      </c>
      <c r="Q249" s="19" t="s">
        <v>380</v>
      </c>
    </row>
    <row r="250" spans="1:17" ht="15" customHeight="1">
      <c r="A250" s="18" t="s">
        <v>607</v>
      </c>
      <c r="B250" s="2">
        <v>896</v>
      </c>
      <c r="C250" s="2" t="s">
        <v>565</v>
      </c>
      <c r="D250" s="2" t="s">
        <v>563</v>
      </c>
      <c r="E250" s="3" t="s">
        <v>949</v>
      </c>
      <c r="F250" s="4" t="s">
        <v>564</v>
      </c>
      <c r="G250" s="2"/>
      <c r="H250" s="3" t="s">
        <v>949</v>
      </c>
      <c r="I250" s="3" t="s">
        <v>949</v>
      </c>
      <c r="J250" s="2" t="s">
        <v>1185</v>
      </c>
      <c r="K250" s="6">
        <v>38.1</v>
      </c>
      <c r="L250" s="6">
        <v>7.6</v>
      </c>
      <c r="M250" s="6">
        <v>6.1</v>
      </c>
      <c r="N250" s="1" t="s">
        <v>950</v>
      </c>
      <c r="O250" s="2" t="s">
        <v>61</v>
      </c>
      <c r="P250" s="2">
        <f t="shared" si="11"/>
        <v>30</v>
      </c>
      <c r="Q250" s="19" t="s">
        <v>380</v>
      </c>
    </row>
    <row r="251" spans="1:17" ht="15" customHeight="1">
      <c r="A251" s="18" t="s">
        <v>608</v>
      </c>
      <c r="B251" s="2">
        <v>897</v>
      </c>
      <c r="C251" s="2" t="s">
        <v>619</v>
      </c>
      <c r="D251" s="2" t="s">
        <v>620</v>
      </c>
      <c r="E251" s="3" t="s">
        <v>949</v>
      </c>
      <c r="F251" s="4" t="s">
        <v>621</v>
      </c>
      <c r="G251" s="2"/>
      <c r="H251" s="3" t="s">
        <v>949</v>
      </c>
      <c r="I251" s="3" t="s">
        <v>949</v>
      </c>
      <c r="J251" s="2" t="s">
        <v>1185</v>
      </c>
      <c r="K251" s="6">
        <v>40.88</v>
      </c>
      <c r="L251" s="6">
        <v>9.93</v>
      </c>
      <c r="M251" s="6">
        <v>7</v>
      </c>
      <c r="N251" s="1" t="s">
        <v>950</v>
      </c>
      <c r="O251" s="2" t="s">
        <v>61</v>
      </c>
      <c r="P251" s="2">
        <f t="shared" si="11"/>
        <v>30</v>
      </c>
      <c r="Q251" s="19" t="s">
        <v>87</v>
      </c>
    </row>
    <row r="252" spans="1:17" ht="15" customHeight="1">
      <c r="A252" s="18" t="s">
        <v>609</v>
      </c>
      <c r="B252" s="2">
        <v>897</v>
      </c>
      <c r="C252" s="2" t="s">
        <v>622</v>
      </c>
      <c r="D252" s="2" t="s">
        <v>623</v>
      </c>
      <c r="E252" s="3" t="s">
        <v>949</v>
      </c>
      <c r="F252" s="4" t="s">
        <v>624</v>
      </c>
      <c r="G252" s="2"/>
      <c r="H252" s="3" t="s">
        <v>949</v>
      </c>
      <c r="I252" s="3" t="s">
        <v>949</v>
      </c>
      <c r="J252" s="2" t="s">
        <v>1185</v>
      </c>
      <c r="K252" s="6">
        <v>31.8</v>
      </c>
      <c r="L252" s="6">
        <v>9.5</v>
      </c>
      <c r="M252" s="6">
        <v>7</v>
      </c>
      <c r="N252" s="1" t="s">
        <v>950</v>
      </c>
      <c r="O252" s="2" t="s">
        <v>61</v>
      </c>
      <c r="P252" s="2">
        <f t="shared" si="11"/>
        <v>30</v>
      </c>
      <c r="Q252" s="19" t="s">
        <v>87</v>
      </c>
    </row>
    <row r="253" spans="1:17" ht="15" customHeight="1">
      <c r="A253" s="18" t="s">
        <v>610</v>
      </c>
      <c r="B253" s="2">
        <v>897</v>
      </c>
      <c r="C253" s="2" t="s">
        <v>625</v>
      </c>
      <c r="D253" s="2" t="s">
        <v>626</v>
      </c>
      <c r="E253" s="3" t="s">
        <v>949</v>
      </c>
      <c r="F253" s="4" t="s">
        <v>624</v>
      </c>
      <c r="G253" s="2"/>
      <c r="H253" s="3" t="s">
        <v>949</v>
      </c>
      <c r="I253" s="3" t="s">
        <v>949</v>
      </c>
      <c r="J253" s="2" t="s">
        <v>1185</v>
      </c>
      <c r="K253" s="6">
        <v>33.55</v>
      </c>
      <c r="L253" s="6">
        <v>8.5</v>
      </c>
      <c r="M253" s="6">
        <v>6</v>
      </c>
      <c r="N253" s="1" t="s">
        <v>950</v>
      </c>
      <c r="O253" s="2" t="s">
        <v>121</v>
      </c>
      <c r="P253" s="2">
        <f t="shared" si="11"/>
        <v>15</v>
      </c>
      <c r="Q253" s="19" t="s">
        <v>87</v>
      </c>
    </row>
    <row r="254" spans="1:17" ht="15" customHeight="1">
      <c r="A254" s="18" t="s">
        <v>611</v>
      </c>
      <c r="B254" s="2">
        <v>897</v>
      </c>
      <c r="C254" s="2" t="s">
        <v>627</v>
      </c>
      <c r="D254" s="2" t="s">
        <v>628</v>
      </c>
      <c r="E254" s="3" t="s">
        <v>949</v>
      </c>
      <c r="F254" s="4" t="s">
        <v>629</v>
      </c>
      <c r="G254" s="2"/>
      <c r="H254" s="3" t="s">
        <v>949</v>
      </c>
      <c r="I254" s="3" t="s">
        <v>949</v>
      </c>
      <c r="J254" s="2" t="s">
        <v>1185</v>
      </c>
      <c r="K254" s="6">
        <v>6.3</v>
      </c>
      <c r="L254" s="6">
        <v>8.15</v>
      </c>
      <c r="M254" s="6">
        <v>7</v>
      </c>
      <c r="N254" s="1" t="s">
        <v>950</v>
      </c>
      <c r="O254" s="2" t="s">
        <v>121</v>
      </c>
      <c r="P254" s="2">
        <f t="shared" si="11"/>
        <v>15</v>
      </c>
      <c r="Q254" s="19" t="s">
        <v>87</v>
      </c>
    </row>
    <row r="255" spans="1:17" ht="15" customHeight="1">
      <c r="A255" s="18" t="s">
        <v>612</v>
      </c>
      <c r="B255" s="2">
        <v>897</v>
      </c>
      <c r="C255" s="2" t="s">
        <v>630</v>
      </c>
      <c r="D255" s="2" t="s">
        <v>631</v>
      </c>
      <c r="E255" s="3" t="s">
        <v>949</v>
      </c>
      <c r="F255" s="4" t="s">
        <v>624</v>
      </c>
      <c r="G255" s="2"/>
      <c r="H255" s="3" t="s">
        <v>949</v>
      </c>
      <c r="I255" s="3" t="s">
        <v>949</v>
      </c>
      <c r="J255" s="2" t="s">
        <v>1185</v>
      </c>
      <c r="K255" s="6">
        <v>23.85</v>
      </c>
      <c r="L255" s="6">
        <v>9.04</v>
      </c>
      <c r="M255" s="6">
        <v>6</v>
      </c>
      <c r="N255" s="1" t="s">
        <v>950</v>
      </c>
      <c r="O255" s="2" t="s">
        <v>121</v>
      </c>
      <c r="P255" s="2">
        <f t="shared" si="11"/>
        <v>15</v>
      </c>
      <c r="Q255" s="19" t="s">
        <v>87</v>
      </c>
    </row>
    <row r="256" spans="1:17" ht="15" customHeight="1">
      <c r="A256" s="18" t="s">
        <v>613</v>
      </c>
      <c r="B256" s="2">
        <v>897</v>
      </c>
      <c r="C256" s="2" t="s">
        <v>632</v>
      </c>
      <c r="D256" s="2" t="s">
        <v>633</v>
      </c>
      <c r="E256" s="3" t="s">
        <v>949</v>
      </c>
      <c r="F256" s="4" t="s">
        <v>634</v>
      </c>
      <c r="G256" s="2"/>
      <c r="H256" s="3" t="s">
        <v>949</v>
      </c>
      <c r="I256" s="3" t="s">
        <v>949</v>
      </c>
      <c r="J256" s="2" t="s">
        <v>1185</v>
      </c>
      <c r="K256" s="6">
        <v>10.2</v>
      </c>
      <c r="L256" s="6">
        <v>8.72</v>
      </c>
      <c r="M256" s="6">
        <v>7.38</v>
      </c>
      <c r="N256" s="1" t="s">
        <v>950</v>
      </c>
      <c r="O256" s="2" t="s">
        <v>121</v>
      </c>
      <c r="P256" s="2">
        <f t="shared" si="11"/>
        <v>15</v>
      </c>
      <c r="Q256" s="19" t="s">
        <v>87</v>
      </c>
    </row>
    <row r="257" spans="1:17" ht="15" customHeight="1">
      <c r="A257" s="18" t="s">
        <v>614</v>
      </c>
      <c r="B257" s="2">
        <v>897</v>
      </c>
      <c r="C257" s="2" t="s">
        <v>208</v>
      </c>
      <c r="D257" s="2" t="s">
        <v>635</v>
      </c>
      <c r="E257" s="3" t="s">
        <v>949</v>
      </c>
      <c r="F257" s="4" t="s">
        <v>636</v>
      </c>
      <c r="G257" s="2"/>
      <c r="H257" s="3" t="s">
        <v>949</v>
      </c>
      <c r="I257" s="3" t="s">
        <v>949</v>
      </c>
      <c r="J257" s="2" t="s">
        <v>1185</v>
      </c>
      <c r="K257" s="6">
        <v>16.8</v>
      </c>
      <c r="L257" s="6">
        <v>8.9</v>
      </c>
      <c r="M257" s="6">
        <v>6</v>
      </c>
      <c r="N257" s="1" t="s">
        <v>950</v>
      </c>
      <c r="O257" s="2" t="s">
        <v>121</v>
      </c>
      <c r="P257" s="2">
        <f t="shared" si="11"/>
        <v>15</v>
      </c>
      <c r="Q257" s="19" t="s">
        <v>87</v>
      </c>
    </row>
    <row r="258" spans="1:17" ht="15" customHeight="1">
      <c r="A258" s="18" t="s">
        <v>615</v>
      </c>
      <c r="B258" s="2">
        <v>897</v>
      </c>
      <c r="C258" s="2" t="s">
        <v>637</v>
      </c>
      <c r="D258" s="2" t="s">
        <v>635</v>
      </c>
      <c r="E258" s="3" t="s">
        <v>949</v>
      </c>
      <c r="F258" s="4" t="s">
        <v>958</v>
      </c>
      <c r="G258" s="2"/>
      <c r="H258" s="3" t="s">
        <v>949</v>
      </c>
      <c r="I258" s="3" t="s">
        <v>949</v>
      </c>
      <c r="J258" s="2" t="s">
        <v>1185</v>
      </c>
      <c r="K258" s="6">
        <v>55.02</v>
      </c>
      <c r="L258" s="6">
        <v>11.62</v>
      </c>
      <c r="M258" s="6">
        <v>7</v>
      </c>
      <c r="N258" s="1" t="s">
        <v>950</v>
      </c>
      <c r="O258" s="2" t="s">
        <v>200</v>
      </c>
      <c r="P258" s="2">
        <f t="shared" si="11"/>
        <v>40</v>
      </c>
      <c r="Q258" s="19" t="s">
        <v>87</v>
      </c>
    </row>
    <row r="259" spans="1:17" ht="15" customHeight="1">
      <c r="A259" s="18" t="s">
        <v>616</v>
      </c>
      <c r="B259" s="2">
        <v>897</v>
      </c>
      <c r="C259" s="2" t="s">
        <v>638</v>
      </c>
      <c r="D259" s="2" t="s">
        <v>635</v>
      </c>
      <c r="E259" s="3" t="s">
        <v>949</v>
      </c>
      <c r="F259" s="4" t="s">
        <v>1177</v>
      </c>
      <c r="G259" s="2"/>
      <c r="H259" s="3" t="s">
        <v>949</v>
      </c>
      <c r="I259" s="3" t="s">
        <v>949</v>
      </c>
      <c r="J259" s="2" t="s">
        <v>1185</v>
      </c>
      <c r="K259" s="6">
        <v>34</v>
      </c>
      <c r="L259" s="6">
        <v>9</v>
      </c>
      <c r="M259" s="6">
        <v>6.2</v>
      </c>
      <c r="N259" s="1" t="s">
        <v>950</v>
      </c>
      <c r="O259" s="2" t="s">
        <v>61</v>
      </c>
      <c r="P259" s="2">
        <f t="shared" si="11"/>
        <v>30</v>
      </c>
      <c r="Q259" s="19" t="s">
        <v>87</v>
      </c>
    </row>
    <row r="260" spans="1:17" ht="15" customHeight="1">
      <c r="A260" s="18" t="s">
        <v>617</v>
      </c>
      <c r="B260" s="2">
        <v>897</v>
      </c>
      <c r="C260" s="2" t="s">
        <v>639</v>
      </c>
      <c r="D260" s="2" t="s">
        <v>635</v>
      </c>
      <c r="E260" s="3" t="s">
        <v>949</v>
      </c>
      <c r="F260" s="4" t="s">
        <v>958</v>
      </c>
      <c r="G260" s="3" t="s">
        <v>949</v>
      </c>
      <c r="H260" s="3" t="s">
        <v>949</v>
      </c>
      <c r="I260" s="3" t="s">
        <v>949</v>
      </c>
      <c r="J260" s="2" t="s">
        <v>1185</v>
      </c>
      <c r="K260" s="6">
        <v>18.7</v>
      </c>
      <c r="L260" s="6">
        <v>11.62</v>
      </c>
      <c r="M260" s="6">
        <v>7</v>
      </c>
      <c r="N260" s="1" t="s">
        <v>950</v>
      </c>
      <c r="O260" s="2" t="s">
        <v>200</v>
      </c>
      <c r="P260" s="2">
        <f t="shared" si="11"/>
        <v>40</v>
      </c>
      <c r="Q260" s="19" t="s">
        <v>87</v>
      </c>
    </row>
    <row r="261" spans="1:17" ht="15" customHeight="1">
      <c r="A261" s="18" t="s">
        <v>618</v>
      </c>
      <c r="B261" s="2">
        <v>897</v>
      </c>
      <c r="C261" s="2" t="s">
        <v>640</v>
      </c>
      <c r="D261" s="2" t="s">
        <v>635</v>
      </c>
      <c r="E261" s="3" t="s">
        <v>949</v>
      </c>
      <c r="F261" s="4" t="s">
        <v>641</v>
      </c>
      <c r="G261" s="2"/>
      <c r="H261" s="3" t="s">
        <v>949</v>
      </c>
      <c r="I261" s="3" t="s">
        <v>949</v>
      </c>
      <c r="J261" s="2" t="s">
        <v>1185</v>
      </c>
      <c r="K261" s="6">
        <v>21.2</v>
      </c>
      <c r="L261" s="6">
        <v>9.04</v>
      </c>
      <c r="M261" s="6">
        <v>6</v>
      </c>
      <c r="N261" s="1" t="s">
        <v>950</v>
      </c>
      <c r="O261" s="2" t="s">
        <v>121</v>
      </c>
      <c r="P261" s="2">
        <f t="shared" si="11"/>
        <v>15</v>
      </c>
      <c r="Q261" s="19" t="s">
        <v>87</v>
      </c>
    </row>
    <row r="262" spans="1:17" ht="15" customHeight="1">
      <c r="A262" s="18" t="s">
        <v>702</v>
      </c>
      <c r="B262" s="2">
        <v>897</v>
      </c>
      <c r="C262" s="2" t="s">
        <v>642</v>
      </c>
      <c r="D262" s="2" t="s">
        <v>635</v>
      </c>
      <c r="E262" s="3" t="s">
        <v>949</v>
      </c>
      <c r="F262" s="4" t="s">
        <v>641</v>
      </c>
      <c r="G262" s="2"/>
      <c r="H262" s="3" t="s">
        <v>949</v>
      </c>
      <c r="I262" s="3" t="s">
        <v>949</v>
      </c>
      <c r="J262" s="2" t="s">
        <v>1185</v>
      </c>
      <c r="K262" s="6">
        <v>17.35</v>
      </c>
      <c r="L262" s="6">
        <v>8.3</v>
      </c>
      <c r="M262" s="6">
        <v>6</v>
      </c>
      <c r="N262" s="1" t="s">
        <v>950</v>
      </c>
      <c r="O262" s="2" t="s">
        <v>121</v>
      </c>
      <c r="P262" s="2">
        <f t="shared" si="11"/>
        <v>15</v>
      </c>
      <c r="Q262" s="19" t="s">
        <v>87</v>
      </c>
    </row>
    <row r="263" spans="1:17" ht="15" customHeight="1">
      <c r="A263" s="18" t="s">
        <v>703</v>
      </c>
      <c r="B263" s="2">
        <v>897</v>
      </c>
      <c r="C263" s="2" t="s">
        <v>643</v>
      </c>
      <c r="D263" s="2" t="s">
        <v>635</v>
      </c>
      <c r="E263" s="3" t="s">
        <v>949</v>
      </c>
      <c r="F263" s="4" t="s">
        <v>641</v>
      </c>
      <c r="G263" s="2"/>
      <c r="H263" s="3" t="s">
        <v>949</v>
      </c>
      <c r="I263" s="3" t="s">
        <v>949</v>
      </c>
      <c r="J263" s="2" t="s">
        <v>1185</v>
      </c>
      <c r="K263" s="6">
        <v>12.5</v>
      </c>
      <c r="L263" s="6">
        <v>8.5</v>
      </c>
      <c r="M263" s="6">
        <v>6</v>
      </c>
      <c r="N263" s="1" t="s">
        <v>950</v>
      </c>
      <c r="O263" s="2" t="s">
        <v>121</v>
      </c>
      <c r="P263" s="2">
        <f t="shared" si="11"/>
        <v>15</v>
      </c>
      <c r="Q263" s="19" t="s">
        <v>87</v>
      </c>
    </row>
    <row r="264" spans="1:17" ht="15" customHeight="1">
      <c r="A264" s="18" t="s">
        <v>708</v>
      </c>
      <c r="B264" s="2">
        <v>897</v>
      </c>
      <c r="C264" s="2" t="s">
        <v>644</v>
      </c>
      <c r="D264" s="2" t="s">
        <v>645</v>
      </c>
      <c r="E264" s="3" t="s">
        <v>949</v>
      </c>
      <c r="F264" s="4" t="s">
        <v>1178</v>
      </c>
      <c r="G264" s="2"/>
      <c r="H264" s="3" t="s">
        <v>949</v>
      </c>
      <c r="I264" s="3" t="s">
        <v>949</v>
      </c>
      <c r="J264" s="2" t="s">
        <v>1185</v>
      </c>
      <c r="K264" s="6">
        <v>20.8</v>
      </c>
      <c r="L264" s="6">
        <v>7.4</v>
      </c>
      <c r="M264" s="6">
        <v>6.2</v>
      </c>
      <c r="N264" s="1" t="s">
        <v>950</v>
      </c>
      <c r="O264" s="2" t="s">
        <v>61</v>
      </c>
      <c r="P264" s="2">
        <f t="shared" si="11"/>
        <v>30</v>
      </c>
      <c r="Q264" s="19" t="s">
        <v>87</v>
      </c>
    </row>
    <row r="265" spans="1:17" ht="15" customHeight="1">
      <c r="A265" s="18" t="s">
        <v>709</v>
      </c>
      <c r="B265" s="2">
        <v>897</v>
      </c>
      <c r="C265" s="2" t="s">
        <v>646</v>
      </c>
      <c r="D265" s="2" t="s">
        <v>410</v>
      </c>
      <c r="E265" s="3" t="s">
        <v>949</v>
      </c>
      <c r="F265" s="4" t="s">
        <v>647</v>
      </c>
      <c r="G265" s="2"/>
      <c r="H265" s="3" t="s">
        <v>949</v>
      </c>
      <c r="I265" s="3" t="s">
        <v>949</v>
      </c>
      <c r="J265" s="2" t="s">
        <v>1185</v>
      </c>
      <c r="K265" s="6">
        <v>37.98</v>
      </c>
      <c r="L265" s="6">
        <v>11.4</v>
      </c>
      <c r="M265" s="6">
        <v>7.3</v>
      </c>
      <c r="N265" s="1" t="s">
        <v>950</v>
      </c>
      <c r="O265" s="2" t="s">
        <v>754</v>
      </c>
      <c r="P265" s="2">
        <f>IF(O265="B",40,IF(O265="C",30,IF(O265="D",20,IF(O265="E",15,50))))</f>
        <v>50</v>
      </c>
      <c r="Q265" s="19" t="s">
        <v>87</v>
      </c>
    </row>
    <row r="266" spans="1:17" ht="15" customHeight="1">
      <c r="A266" s="18" t="s">
        <v>713</v>
      </c>
      <c r="B266" s="2">
        <v>897</v>
      </c>
      <c r="C266" s="2" t="s">
        <v>648</v>
      </c>
      <c r="D266" s="2" t="s">
        <v>410</v>
      </c>
      <c r="E266" s="3" t="s">
        <v>949</v>
      </c>
      <c r="F266" s="4" t="s">
        <v>647</v>
      </c>
      <c r="G266" s="2"/>
      <c r="H266" s="3" t="s">
        <v>949</v>
      </c>
      <c r="I266" s="3" t="s">
        <v>949</v>
      </c>
      <c r="J266" s="2" t="s">
        <v>1185</v>
      </c>
      <c r="K266" s="6">
        <v>27.4</v>
      </c>
      <c r="L266" s="6">
        <v>11.2</v>
      </c>
      <c r="M266" s="6">
        <v>7</v>
      </c>
      <c r="N266" s="1" t="s">
        <v>950</v>
      </c>
      <c r="O266" s="2" t="s">
        <v>200</v>
      </c>
      <c r="P266" s="2">
        <f aca="true" t="shared" si="12" ref="P266:P279">IF(O266="B",40,IF(O266="C",30,IF(O266="D",20,IF(O266="E",15,8))))</f>
        <v>40</v>
      </c>
      <c r="Q266" s="19" t="s">
        <v>87</v>
      </c>
    </row>
    <row r="267" spans="1:17" ht="15" customHeight="1">
      <c r="A267" s="18" t="s">
        <v>714</v>
      </c>
      <c r="B267" s="2">
        <v>897</v>
      </c>
      <c r="C267" s="2" t="s">
        <v>649</v>
      </c>
      <c r="D267" s="2" t="s">
        <v>410</v>
      </c>
      <c r="E267" s="3" t="s">
        <v>949</v>
      </c>
      <c r="F267" s="4" t="s">
        <v>647</v>
      </c>
      <c r="G267" s="2"/>
      <c r="H267" s="3" t="s">
        <v>949</v>
      </c>
      <c r="I267" s="3" t="s">
        <v>949</v>
      </c>
      <c r="J267" s="2" t="s">
        <v>1185</v>
      </c>
      <c r="K267" s="6">
        <v>27.5</v>
      </c>
      <c r="L267" s="6">
        <v>12.2</v>
      </c>
      <c r="M267" s="6">
        <v>7</v>
      </c>
      <c r="N267" s="1" t="s">
        <v>950</v>
      </c>
      <c r="O267" s="2" t="s">
        <v>200</v>
      </c>
      <c r="P267" s="2">
        <f t="shared" si="12"/>
        <v>40</v>
      </c>
      <c r="Q267" s="19" t="s">
        <v>87</v>
      </c>
    </row>
    <row r="268" spans="1:17" ht="15" customHeight="1">
      <c r="A268" s="18" t="s">
        <v>715</v>
      </c>
      <c r="B268" s="2">
        <v>897</v>
      </c>
      <c r="C268" s="2" t="s">
        <v>650</v>
      </c>
      <c r="D268" s="2" t="s">
        <v>651</v>
      </c>
      <c r="E268" s="3" t="s">
        <v>949</v>
      </c>
      <c r="F268" s="3" t="s">
        <v>949</v>
      </c>
      <c r="G268" s="2"/>
      <c r="H268" s="2" t="s">
        <v>67</v>
      </c>
      <c r="I268" s="3" t="s">
        <v>949</v>
      </c>
      <c r="J268" s="2" t="s">
        <v>1186</v>
      </c>
      <c r="K268" s="6">
        <v>30.47</v>
      </c>
      <c r="L268" s="6">
        <v>9.9</v>
      </c>
      <c r="M268" s="6">
        <v>7.1</v>
      </c>
      <c r="N268" s="1" t="s">
        <v>950</v>
      </c>
      <c r="O268" s="2" t="s">
        <v>121</v>
      </c>
      <c r="P268" s="2">
        <f t="shared" si="12"/>
        <v>15</v>
      </c>
      <c r="Q268" s="19" t="s">
        <v>87</v>
      </c>
    </row>
    <row r="269" spans="1:17" ht="15" customHeight="1">
      <c r="A269" s="18" t="s">
        <v>716</v>
      </c>
      <c r="B269" s="2">
        <v>897</v>
      </c>
      <c r="C269" s="2" t="s">
        <v>652</v>
      </c>
      <c r="D269" s="2" t="s">
        <v>651</v>
      </c>
      <c r="E269" s="3" t="s">
        <v>949</v>
      </c>
      <c r="F269" s="4" t="s">
        <v>653</v>
      </c>
      <c r="G269" s="2"/>
      <c r="H269" s="3" t="s">
        <v>949</v>
      </c>
      <c r="I269" s="3" t="s">
        <v>949</v>
      </c>
      <c r="J269" s="2" t="s">
        <v>1185</v>
      </c>
      <c r="K269" s="6">
        <v>12.5</v>
      </c>
      <c r="L269" s="6">
        <v>9.5</v>
      </c>
      <c r="M269" s="6">
        <v>7.05</v>
      </c>
      <c r="N269" s="1" t="s">
        <v>950</v>
      </c>
      <c r="O269" s="2" t="s">
        <v>121</v>
      </c>
      <c r="P269" s="2">
        <f t="shared" si="12"/>
        <v>15</v>
      </c>
      <c r="Q269" s="19" t="s">
        <v>87</v>
      </c>
    </row>
    <row r="270" spans="1:17" ht="15" customHeight="1">
      <c r="A270" s="18" t="s">
        <v>717</v>
      </c>
      <c r="B270" s="2">
        <v>897</v>
      </c>
      <c r="C270" s="2" t="s">
        <v>654</v>
      </c>
      <c r="D270" s="2" t="s">
        <v>559</v>
      </c>
      <c r="E270" s="3" t="s">
        <v>949</v>
      </c>
      <c r="F270" s="4" t="s">
        <v>556</v>
      </c>
      <c r="G270" s="2"/>
      <c r="H270" s="3" t="s">
        <v>949</v>
      </c>
      <c r="I270" s="3" t="s">
        <v>949</v>
      </c>
      <c r="J270" s="2" t="s">
        <v>1185</v>
      </c>
      <c r="K270" s="6">
        <v>22.15</v>
      </c>
      <c r="L270" s="6">
        <v>9.92</v>
      </c>
      <c r="M270" s="6">
        <v>7.1</v>
      </c>
      <c r="N270" s="1" t="s">
        <v>950</v>
      </c>
      <c r="O270" s="2" t="s">
        <v>61</v>
      </c>
      <c r="P270" s="2">
        <f t="shared" si="12"/>
        <v>30</v>
      </c>
      <c r="Q270" s="19" t="s">
        <v>87</v>
      </c>
    </row>
    <row r="271" spans="1:17" ht="15" customHeight="1">
      <c r="A271" s="18" t="s">
        <v>718</v>
      </c>
      <c r="B271" s="2">
        <v>897</v>
      </c>
      <c r="C271" s="2" t="s">
        <v>655</v>
      </c>
      <c r="D271" s="2" t="s">
        <v>559</v>
      </c>
      <c r="E271" s="3" t="s">
        <v>949</v>
      </c>
      <c r="F271" s="3" t="s">
        <v>949</v>
      </c>
      <c r="G271" s="2"/>
      <c r="H271" s="2" t="s">
        <v>67</v>
      </c>
      <c r="I271" s="3" t="s">
        <v>949</v>
      </c>
      <c r="J271" s="2" t="s">
        <v>1186</v>
      </c>
      <c r="K271" s="6">
        <v>11.7</v>
      </c>
      <c r="L271" s="6">
        <v>10.6</v>
      </c>
      <c r="M271" s="6">
        <v>7.3</v>
      </c>
      <c r="N271" s="1" t="s">
        <v>950</v>
      </c>
      <c r="O271" s="2" t="s">
        <v>61</v>
      </c>
      <c r="P271" s="2">
        <f t="shared" si="12"/>
        <v>30</v>
      </c>
      <c r="Q271" s="19" t="s">
        <v>87</v>
      </c>
    </row>
    <row r="272" spans="1:17" ht="15" customHeight="1">
      <c r="A272" s="18" t="s">
        <v>726</v>
      </c>
      <c r="B272" s="2">
        <v>897</v>
      </c>
      <c r="C272" s="2" t="s">
        <v>656</v>
      </c>
      <c r="D272" s="2" t="s">
        <v>657</v>
      </c>
      <c r="E272" s="3" t="s">
        <v>949</v>
      </c>
      <c r="F272" s="4" t="s">
        <v>397</v>
      </c>
      <c r="G272" s="2"/>
      <c r="H272" s="3" t="s">
        <v>949</v>
      </c>
      <c r="I272" s="3" t="s">
        <v>949</v>
      </c>
      <c r="J272" s="2" t="s">
        <v>1185</v>
      </c>
      <c r="K272" s="6">
        <v>31.72</v>
      </c>
      <c r="L272" s="6">
        <v>9.9</v>
      </c>
      <c r="M272" s="6">
        <v>7</v>
      </c>
      <c r="N272" s="1" t="s">
        <v>950</v>
      </c>
      <c r="O272" s="2" t="s">
        <v>121</v>
      </c>
      <c r="P272" s="2">
        <f t="shared" si="12"/>
        <v>15</v>
      </c>
      <c r="Q272" s="19" t="s">
        <v>87</v>
      </c>
    </row>
    <row r="273" spans="1:17" ht="15" customHeight="1">
      <c r="A273" s="18" t="s">
        <v>727</v>
      </c>
      <c r="B273" s="2">
        <v>897</v>
      </c>
      <c r="C273" s="2" t="s">
        <v>658</v>
      </c>
      <c r="D273" s="2" t="s">
        <v>657</v>
      </c>
      <c r="E273" s="3" t="s">
        <v>949</v>
      </c>
      <c r="F273" s="4" t="s">
        <v>397</v>
      </c>
      <c r="G273" s="2"/>
      <c r="H273" s="3" t="s">
        <v>949</v>
      </c>
      <c r="I273" s="3" t="s">
        <v>949</v>
      </c>
      <c r="J273" s="2" t="s">
        <v>1185</v>
      </c>
      <c r="K273" s="6">
        <v>31.23</v>
      </c>
      <c r="L273" s="6">
        <v>9.9</v>
      </c>
      <c r="M273" s="6">
        <v>7.1</v>
      </c>
      <c r="N273" s="1" t="s">
        <v>950</v>
      </c>
      <c r="O273" s="2" t="s">
        <v>121</v>
      </c>
      <c r="P273" s="2">
        <f t="shared" si="12"/>
        <v>15</v>
      </c>
      <c r="Q273" s="19" t="s">
        <v>87</v>
      </c>
    </row>
    <row r="274" spans="1:17" ht="15" customHeight="1">
      <c r="A274" s="18" t="s">
        <v>728</v>
      </c>
      <c r="B274" s="2">
        <v>897</v>
      </c>
      <c r="C274" s="2" t="s">
        <v>659</v>
      </c>
      <c r="D274" s="2" t="s">
        <v>660</v>
      </c>
      <c r="E274" s="3" t="s">
        <v>949</v>
      </c>
      <c r="F274" s="4" t="s">
        <v>956</v>
      </c>
      <c r="G274" s="3" t="s">
        <v>949</v>
      </c>
      <c r="H274" s="3" t="s">
        <v>949</v>
      </c>
      <c r="I274" s="3" t="s">
        <v>949</v>
      </c>
      <c r="J274" s="2" t="s">
        <v>1185</v>
      </c>
      <c r="K274" s="6">
        <v>12.5</v>
      </c>
      <c r="L274" s="6">
        <v>10.4</v>
      </c>
      <c r="M274" s="6">
        <v>7.4</v>
      </c>
      <c r="N274" s="1" t="s">
        <v>950</v>
      </c>
      <c r="O274" s="2" t="s">
        <v>61</v>
      </c>
      <c r="P274" s="2">
        <f t="shared" si="12"/>
        <v>30</v>
      </c>
      <c r="Q274" s="19" t="s">
        <v>87</v>
      </c>
    </row>
    <row r="275" spans="1:17" ht="15" customHeight="1">
      <c r="A275" s="18" t="s">
        <v>729</v>
      </c>
      <c r="B275" s="2">
        <v>897</v>
      </c>
      <c r="C275" s="2" t="s">
        <v>661</v>
      </c>
      <c r="D275" s="2" t="s">
        <v>660</v>
      </c>
      <c r="E275" s="3" t="s">
        <v>949</v>
      </c>
      <c r="F275" s="4" t="s">
        <v>957</v>
      </c>
      <c r="G275" s="3" t="s">
        <v>949</v>
      </c>
      <c r="H275" s="3" t="s">
        <v>949</v>
      </c>
      <c r="I275" s="3" t="s">
        <v>949</v>
      </c>
      <c r="J275" s="2" t="s">
        <v>1185</v>
      </c>
      <c r="K275" s="6">
        <v>12.4</v>
      </c>
      <c r="L275" s="6">
        <v>10</v>
      </c>
      <c r="M275" s="6">
        <v>7</v>
      </c>
      <c r="N275" s="1" t="s">
        <v>950</v>
      </c>
      <c r="O275" s="2" t="s">
        <v>61</v>
      </c>
      <c r="P275" s="2">
        <f t="shared" si="12"/>
        <v>30</v>
      </c>
      <c r="Q275" s="19" t="s">
        <v>87</v>
      </c>
    </row>
    <row r="276" spans="1:17" ht="22.5">
      <c r="A276" s="18" t="s">
        <v>730</v>
      </c>
      <c r="B276" s="2">
        <v>897</v>
      </c>
      <c r="C276" s="2" t="s">
        <v>662</v>
      </c>
      <c r="D276" s="2" t="s">
        <v>663</v>
      </c>
      <c r="E276" s="3" t="s">
        <v>949</v>
      </c>
      <c r="F276" s="4" t="s">
        <v>497</v>
      </c>
      <c r="G276" s="2"/>
      <c r="H276" s="3" t="s">
        <v>949</v>
      </c>
      <c r="I276" s="3" t="s">
        <v>949</v>
      </c>
      <c r="J276" s="2" t="s">
        <v>1185</v>
      </c>
      <c r="K276" s="6">
        <v>15.63</v>
      </c>
      <c r="L276" s="6">
        <v>9.9</v>
      </c>
      <c r="M276" s="6" t="s">
        <v>943</v>
      </c>
      <c r="N276" s="1" t="s">
        <v>950</v>
      </c>
      <c r="O276" s="2" t="s">
        <v>121</v>
      </c>
      <c r="P276" s="2">
        <f t="shared" si="12"/>
        <v>15</v>
      </c>
      <c r="Q276" s="19" t="s">
        <v>380</v>
      </c>
    </row>
    <row r="277" spans="1:17" ht="15" customHeight="1">
      <c r="A277" s="18" t="s">
        <v>731</v>
      </c>
      <c r="B277" s="2">
        <v>897</v>
      </c>
      <c r="C277" s="2" t="s">
        <v>664</v>
      </c>
      <c r="D277" s="2" t="s">
        <v>663</v>
      </c>
      <c r="E277" s="3" t="s">
        <v>949</v>
      </c>
      <c r="F277" s="4" t="s">
        <v>497</v>
      </c>
      <c r="G277" s="2"/>
      <c r="H277" s="3" t="s">
        <v>949</v>
      </c>
      <c r="I277" s="3" t="s">
        <v>949</v>
      </c>
      <c r="J277" s="2" t="s">
        <v>1185</v>
      </c>
      <c r="K277" s="6">
        <v>16.4</v>
      </c>
      <c r="L277" s="6">
        <v>10.32</v>
      </c>
      <c r="M277" s="6">
        <v>7.4</v>
      </c>
      <c r="N277" s="1" t="s">
        <v>950</v>
      </c>
      <c r="O277" s="2" t="s">
        <v>121</v>
      </c>
      <c r="P277" s="2">
        <f t="shared" si="12"/>
        <v>15</v>
      </c>
      <c r="Q277" s="19" t="s">
        <v>380</v>
      </c>
    </row>
    <row r="278" spans="1:17" ht="15" customHeight="1">
      <c r="A278" s="18" t="s">
        <v>732</v>
      </c>
      <c r="B278" s="2">
        <v>897</v>
      </c>
      <c r="C278" s="2" t="s">
        <v>665</v>
      </c>
      <c r="D278" s="2" t="s">
        <v>663</v>
      </c>
      <c r="E278" s="3" t="s">
        <v>949</v>
      </c>
      <c r="F278" s="4" t="s">
        <v>497</v>
      </c>
      <c r="G278" s="2"/>
      <c r="H278" s="3" t="s">
        <v>949</v>
      </c>
      <c r="I278" s="3" t="s">
        <v>949</v>
      </c>
      <c r="J278" s="2" t="s">
        <v>1185</v>
      </c>
      <c r="K278" s="6">
        <v>17.14</v>
      </c>
      <c r="L278" s="6">
        <v>10</v>
      </c>
      <c r="M278" s="6">
        <v>7.1</v>
      </c>
      <c r="N278" s="1" t="s">
        <v>950</v>
      </c>
      <c r="O278" s="2" t="s">
        <v>121</v>
      </c>
      <c r="P278" s="2">
        <f t="shared" si="12"/>
        <v>15</v>
      </c>
      <c r="Q278" s="19" t="s">
        <v>380</v>
      </c>
    </row>
    <row r="279" spans="1:17" ht="15" customHeight="1">
      <c r="A279" s="18" t="s">
        <v>733</v>
      </c>
      <c r="B279" s="2">
        <v>897</v>
      </c>
      <c r="C279" s="2" t="s">
        <v>666</v>
      </c>
      <c r="D279" s="2" t="s">
        <v>471</v>
      </c>
      <c r="E279" s="3" t="s">
        <v>949</v>
      </c>
      <c r="F279" s="4" t="s">
        <v>497</v>
      </c>
      <c r="G279" s="2"/>
      <c r="H279" s="3" t="s">
        <v>949</v>
      </c>
      <c r="I279" s="3" t="s">
        <v>949</v>
      </c>
      <c r="J279" s="2" t="s">
        <v>1185</v>
      </c>
      <c r="K279" s="6">
        <v>27.6</v>
      </c>
      <c r="L279" s="6">
        <v>13.33</v>
      </c>
      <c r="M279" s="6">
        <v>10.99</v>
      </c>
      <c r="N279" s="1" t="s">
        <v>950</v>
      </c>
      <c r="O279" s="2" t="s">
        <v>121</v>
      </c>
      <c r="P279" s="2">
        <f t="shared" si="12"/>
        <v>15</v>
      </c>
      <c r="Q279" s="19" t="s">
        <v>380</v>
      </c>
    </row>
    <row r="280" spans="1:17" ht="15" customHeight="1">
      <c r="A280" s="18" t="s">
        <v>745</v>
      </c>
      <c r="B280" s="2">
        <v>897</v>
      </c>
      <c r="C280" s="2" t="s">
        <v>667</v>
      </c>
      <c r="D280" s="2" t="s">
        <v>471</v>
      </c>
      <c r="E280" s="3" t="s">
        <v>949</v>
      </c>
      <c r="F280" s="4" t="s">
        <v>1018</v>
      </c>
      <c r="G280" s="3" t="s">
        <v>949</v>
      </c>
      <c r="H280" s="3" t="s">
        <v>949</v>
      </c>
      <c r="I280" s="3" t="s">
        <v>949</v>
      </c>
      <c r="J280" s="2" t="s">
        <v>1185</v>
      </c>
      <c r="K280" s="6">
        <v>27.25</v>
      </c>
      <c r="L280" s="6">
        <v>14.66</v>
      </c>
      <c r="M280" s="6">
        <v>7</v>
      </c>
      <c r="N280" s="1" t="s">
        <v>950</v>
      </c>
      <c r="O280" s="2" t="s">
        <v>754</v>
      </c>
      <c r="P280" s="2">
        <f>IF(O280="B",40,IF(O280="C",30,IF(O280="D",20,IF(O280="E",15,50))))</f>
        <v>50</v>
      </c>
      <c r="Q280" s="19" t="s">
        <v>380</v>
      </c>
    </row>
    <row r="281" spans="1:17" ht="15" customHeight="1">
      <c r="A281" s="18" t="s">
        <v>746</v>
      </c>
      <c r="B281" s="2">
        <v>897</v>
      </c>
      <c r="C281" s="2" t="s">
        <v>668</v>
      </c>
      <c r="D281" s="2" t="s">
        <v>669</v>
      </c>
      <c r="E281" s="3" t="s">
        <v>949</v>
      </c>
      <c r="F281" s="4" t="s">
        <v>497</v>
      </c>
      <c r="G281" s="2"/>
      <c r="H281" s="3" t="s">
        <v>949</v>
      </c>
      <c r="I281" s="3" t="s">
        <v>949</v>
      </c>
      <c r="J281" s="2" t="s">
        <v>1185</v>
      </c>
      <c r="K281" s="6">
        <v>33.45</v>
      </c>
      <c r="L281" s="6">
        <v>7.45</v>
      </c>
      <c r="M281" s="6">
        <v>6.15</v>
      </c>
      <c r="N281" s="1" t="s">
        <v>950</v>
      </c>
      <c r="O281" s="2" t="s">
        <v>61</v>
      </c>
      <c r="P281" s="2">
        <f aca="true" t="shared" si="13" ref="P281:P288">IF(O281="B",40,IF(O281="C",30,IF(O281="D",20,IF(O281="E",15,8))))</f>
        <v>30</v>
      </c>
      <c r="Q281" s="19" t="s">
        <v>380</v>
      </c>
    </row>
    <row r="282" spans="1:17" ht="15" customHeight="1">
      <c r="A282" s="18" t="s">
        <v>747</v>
      </c>
      <c r="B282" s="2">
        <v>897</v>
      </c>
      <c r="C282" s="2" t="s">
        <v>670</v>
      </c>
      <c r="D282" s="2" t="s">
        <v>669</v>
      </c>
      <c r="E282" s="3" t="s">
        <v>949</v>
      </c>
      <c r="F282" s="4" t="s">
        <v>497</v>
      </c>
      <c r="G282" s="2"/>
      <c r="H282" s="3" t="s">
        <v>949</v>
      </c>
      <c r="I282" s="3" t="s">
        <v>949</v>
      </c>
      <c r="J282" s="2" t="s">
        <v>1185</v>
      </c>
      <c r="K282" s="6">
        <v>33.45</v>
      </c>
      <c r="L282" s="6">
        <v>7.45</v>
      </c>
      <c r="M282" s="6">
        <v>3.5</v>
      </c>
      <c r="N282" s="1" t="s">
        <v>950</v>
      </c>
      <c r="O282" s="2" t="s">
        <v>61</v>
      </c>
      <c r="P282" s="2">
        <f t="shared" si="13"/>
        <v>30</v>
      </c>
      <c r="Q282" s="19" t="s">
        <v>380</v>
      </c>
    </row>
    <row r="283" spans="1:17" ht="15" customHeight="1">
      <c r="A283" s="18" t="s">
        <v>748</v>
      </c>
      <c r="B283" s="2">
        <v>897</v>
      </c>
      <c r="C283" s="2" t="s">
        <v>671</v>
      </c>
      <c r="D283" s="2" t="s">
        <v>672</v>
      </c>
      <c r="E283" s="3" t="s">
        <v>949</v>
      </c>
      <c r="F283" s="4" t="s">
        <v>673</v>
      </c>
      <c r="G283" s="2"/>
      <c r="H283" s="3" t="s">
        <v>949</v>
      </c>
      <c r="I283" s="3" t="s">
        <v>949</v>
      </c>
      <c r="J283" s="2" t="s">
        <v>1185</v>
      </c>
      <c r="K283" s="6">
        <v>14.48</v>
      </c>
      <c r="L283" s="6">
        <v>7.6</v>
      </c>
      <c r="M283" s="6">
        <v>6</v>
      </c>
      <c r="N283" s="1" t="s">
        <v>950</v>
      </c>
      <c r="O283" s="2" t="s">
        <v>61</v>
      </c>
      <c r="P283" s="2">
        <f t="shared" si="13"/>
        <v>30</v>
      </c>
      <c r="Q283" s="19" t="s">
        <v>380</v>
      </c>
    </row>
    <row r="284" spans="1:17" ht="15" customHeight="1">
      <c r="A284" s="18" t="s">
        <v>755</v>
      </c>
      <c r="B284" s="2">
        <v>897</v>
      </c>
      <c r="C284" s="2" t="s">
        <v>674</v>
      </c>
      <c r="D284" s="2" t="s">
        <v>672</v>
      </c>
      <c r="E284" s="3" t="s">
        <v>949</v>
      </c>
      <c r="F284" s="4" t="s">
        <v>1044</v>
      </c>
      <c r="G284" s="3" t="s">
        <v>949</v>
      </c>
      <c r="H284" s="3" t="s">
        <v>949</v>
      </c>
      <c r="I284" s="3" t="s">
        <v>949</v>
      </c>
      <c r="J284" s="2" t="s">
        <v>1185</v>
      </c>
      <c r="K284" s="6">
        <v>8.66</v>
      </c>
      <c r="L284" s="6">
        <v>13.2</v>
      </c>
      <c r="M284" s="6">
        <v>6.3</v>
      </c>
      <c r="N284" s="1" t="s">
        <v>950</v>
      </c>
      <c r="O284" s="2" t="s">
        <v>61</v>
      </c>
      <c r="P284" s="2">
        <f t="shared" si="13"/>
        <v>30</v>
      </c>
      <c r="Q284" s="19" t="s">
        <v>380</v>
      </c>
    </row>
    <row r="285" spans="1:17" ht="15" customHeight="1">
      <c r="A285" s="18" t="s">
        <v>756</v>
      </c>
      <c r="B285" s="2">
        <v>897</v>
      </c>
      <c r="C285" s="2" t="s">
        <v>675</v>
      </c>
      <c r="D285" s="2" t="s">
        <v>676</v>
      </c>
      <c r="E285" s="3" t="s">
        <v>949</v>
      </c>
      <c r="F285" s="4" t="s">
        <v>1045</v>
      </c>
      <c r="G285" s="3" t="s">
        <v>949</v>
      </c>
      <c r="H285" s="3" t="s">
        <v>949</v>
      </c>
      <c r="I285" s="3" t="s">
        <v>949</v>
      </c>
      <c r="J285" s="2" t="s">
        <v>1185</v>
      </c>
      <c r="K285" s="6">
        <v>8.1</v>
      </c>
      <c r="L285" s="6">
        <v>13.44</v>
      </c>
      <c r="M285" s="6">
        <v>6.3</v>
      </c>
      <c r="N285" s="1" t="s">
        <v>950</v>
      </c>
      <c r="O285" s="2" t="s">
        <v>61</v>
      </c>
      <c r="P285" s="2">
        <f t="shared" si="13"/>
        <v>30</v>
      </c>
      <c r="Q285" s="19" t="s">
        <v>380</v>
      </c>
    </row>
    <row r="286" spans="1:17" ht="15" customHeight="1">
      <c r="A286" s="18" t="s">
        <v>757</v>
      </c>
      <c r="B286" s="2">
        <v>897</v>
      </c>
      <c r="C286" s="2" t="s">
        <v>677</v>
      </c>
      <c r="D286" s="2" t="s">
        <v>678</v>
      </c>
      <c r="E286" s="3" t="s">
        <v>949</v>
      </c>
      <c r="F286" s="4" t="s">
        <v>679</v>
      </c>
      <c r="G286" s="2"/>
      <c r="H286" s="3" t="s">
        <v>949</v>
      </c>
      <c r="I286" s="3" t="s">
        <v>949</v>
      </c>
      <c r="J286" s="2" t="s">
        <v>1185</v>
      </c>
      <c r="K286" s="6">
        <v>10.6</v>
      </c>
      <c r="L286" s="6">
        <v>8.03</v>
      </c>
      <c r="M286" s="6" t="s">
        <v>942</v>
      </c>
      <c r="N286" s="1" t="s">
        <v>950</v>
      </c>
      <c r="O286" s="2" t="s">
        <v>121</v>
      </c>
      <c r="P286" s="2">
        <f t="shared" si="13"/>
        <v>15</v>
      </c>
      <c r="Q286" s="19" t="s">
        <v>380</v>
      </c>
    </row>
    <row r="287" spans="1:17" ht="15" customHeight="1">
      <c r="A287" s="18" t="s">
        <v>758</v>
      </c>
      <c r="B287" s="2">
        <v>897</v>
      </c>
      <c r="C287" s="2" t="s">
        <v>1109</v>
      </c>
      <c r="D287" s="2" t="s">
        <v>680</v>
      </c>
      <c r="E287" s="3" t="s">
        <v>949</v>
      </c>
      <c r="F287" s="4" t="s">
        <v>681</v>
      </c>
      <c r="G287" s="2"/>
      <c r="H287" s="3" t="s">
        <v>949</v>
      </c>
      <c r="I287" s="3" t="s">
        <v>949</v>
      </c>
      <c r="J287" s="2" t="s">
        <v>1185</v>
      </c>
      <c r="K287" s="6">
        <v>15.24</v>
      </c>
      <c r="L287" s="6">
        <v>7.64</v>
      </c>
      <c r="M287" s="6">
        <v>6</v>
      </c>
      <c r="N287" s="1" t="s">
        <v>950</v>
      </c>
      <c r="O287" s="2" t="s">
        <v>121</v>
      </c>
      <c r="P287" s="2">
        <f t="shared" si="13"/>
        <v>15</v>
      </c>
      <c r="Q287" s="19" t="s">
        <v>380</v>
      </c>
    </row>
    <row r="288" spans="1:17" ht="15" customHeight="1">
      <c r="A288" s="18" t="s">
        <v>759</v>
      </c>
      <c r="B288" s="2">
        <v>897</v>
      </c>
      <c r="C288" s="2" t="s">
        <v>682</v>
      </c>
      <c r="D288" s="2" t="s">
        <v>680</v>
      </c>
      <c r="E288" s="3" t="s">
        <v>949</v>
      </c>
      <c r="F288" s="4" t="s">
        <v>360</v>
      </c>
      <c r="G288" s="2"/>
      <c r="H288" s="3" t="s">
        <v>949</v>
      </c>
      <c r="I288" s="3" t="s">
        <v>949</v>
      </c>
      <c r="J288" s="2" t="s">
        <v>1185</v>
      </c>
      <c r="K288" s="6">
        <v>15.9</v>
      </c>
      <c r="L288" s="6">
        <v>7.43</v>
      </c>
      <c r="M288" s="6">
        <v>6.04</v>
      </c>
      <c r="N288" s="1" t="s">
        <v>950</v>
      </c>
      <c r="O288" s="2" t="s">
        <v>121</v>
      </c>
      <c r="P288" s="2">
        <f t="shared" si="13"/>
        <v>15</v>
      </c>
      <c r="Q288" s="19" t="s">
        <v>380</v>
      </c>
    </row>
    <row r="289" spans="1:17" ht="15" customHeight="1">
      <c r="A289" s="18" t="s">
        <v>760</v>
      </c>
      <c r="B289" s="2">
        <v>897</v>
      </c>
      <c r="C289" s="2" t="s">
        <v>683</v>
      </c>
      <c r="D289" s="2" t="s">
        <v>684</v>
      </c>
      <c r="E289" s="3" t="s">
        <v>949</v>
      </c>
      <c r="F289" s="4" t="s">
        <v>1054</v>
      </c>
      <c r="G289" s="2"/>
      <c r="H289" s="3" t="s">
        <v>949</v>
      </c>
      <c r="I289" s="3" t="s">
        <v>949</v>
      </c>
      <c r="J289" s="2" t="s">
        <v>1185</v>
      </c>
      <c r="K289" s="6">
        <v>34</v>
      </c>
      <c r="L289" s="6">
        <v>12.28</v>
      </c>
      <c r="M289" s="6">
        <v>7</v>
      </c>
      <c r="N289" s="1" t="s">
        <v>950</v>
      </c>
      <c r="O289" s="2" t="s">
        <v>754</v>
      </c>
      <c r="P289" s="2">
        <f>IF(O289="B",40,IF(O289="C",30,IF(O289="D",20,IF(O289="E",15,50))))</f>
        <v>50</v>
      </c>
      <c r="Q289" s="19" t="s">
        <v>380</v>
      </c>
    </row>
    <row r="290" spans="1:17" ht="15" customHeight="1">
      <c r="A290" s="18" t="s">
        <v>761</v>
      </c>
      <c r="B290" s="2">
        <v>897</v>
      </c>
      <c r="C290" s="2" t="s">
        <v>686</v>
      </c>
      <c r="D290" s="2" t="s">
        <v>684</v>
      </c>
      <c r="E290" s="3" t="s">
        <v>949</v>
      </c>
      <c r="F290" s="4" t="s">
        <v>685</v>
      </c>
      <c r="G290" s="2"/>
      <c r="H290" s="3" t="s">
        <v>949</v>
      </c>
      <c r="I290" s="3" t="s">
        <v>949</v>
      </c>
      <c r="J290" s="2" t="s">
        <v>1185</v>
      </c>
      <c r="K290" s="6">
        <v>42.6</v>
      </c>
      <c r="L290" s="6">
        <v>7.8</v>
      </c>
      <c r="M290" s="6">
        <v>6.1</v>
      </c>
      <c r="N290" s="1" t="s">
        <v>950</v>
      </c>
      <c r="O290" s="2" t="s">
        <v>121</v>
      </c>
      <c r="P290" s="2">
        <f aca="true" t="shared" si="14" ref="P290:P303">IF(O290="B",40,IF(O290="C",30,IF(O290="D",20,IF(O290="E",15,8))))</f>
        <v>15</v>
      </c>
      <c r="Q290" s="19" t="s">
        <v>380</v>
      </c>
    </row>
    <row r="291" spans="1:17" ht="15" customHeight="1">
      <c r="A291" s="18" t="s">
        <v>762</v>
      </c>
      <c r="B291" s="2">
        <v>897</v>
      </c>
      <c r="C291" s="2" t="s">
        <v>687</v>
      </c>
      <c r="D291" s="2" t="s">
        <v>684</v>
      </c>
      <c r="E291" s="3" t="s">
        <v>949</v>
      </c>
      <c r="F291" s="4" t="s">
        <v>685</v>
      </c>
      <c r="G291" s="2"/>
      <c r="H291" s="3" t="s">
        <v>949</v>
      </c>
      <c r="I291" s="3" t="s">
        <v>949</v>
      </c>
      <c r="J291" s="2" t="s">
        <v>1185</v>
      </c>
      <c r="K291" s="6">
        <v>34.92</v>
      </c>
      <c r="L291" s="6">
        <v>7.5</v>
      </c>
      <c r="M291" s="6">
        <v>6.03</v>
      </c>
      <c r="N291" s="1" t="s">
        <v>950</v>
      </c>
      <c r="O291" s="2" t="s">
        <v>121</v>
      </c>
      <c r="P291" s="2">
        <f t="shared" si="14"/>
        <v>15</v>
      </c>
      <c r="Q291" s="19" t="s">
        <v>380</v>
      </c>
    </row>
    <row r="292" spans="1:17" ht="15" customHeight="1">
      <c r="A292" s="18" t="s">
        <v>763</v>
      </c>
      <c r="B292" s="2">
        <v>897</v>
      </c>
      <c r="C292" s="2" t="s">
        <v>688</v>
      </c>
      <c r="D292" s="2" t="s">
        <v>684</v>
      </c>
      <c r="E292" s="3" t="s">
        <v>949</v>
      </c>
      <c r="F292" s="4" t="s">
        <v>689</v>
      </c>
      <c r="G292" s="2"/>
      <c r="H292" s="3" t="s">
        <v>949</v>
      </c>
      <c r="I292" s="3" t="s">
        <v>949</v>
      </c>
      <c r="J292" s="2" t="s">
        <v>1185</v>
      </c>
      <c r="K292" s="6">
        <v>34.7</v>
      </c>
      <c r="L292" s="6">
        <v>7.5</v>
      </c>
      <c r="M292" s="6">
        <v>6</v>
      </c>
      <c r="N292" s="1" t="s">
        <v>950</v>
      </c>
      <c r="O292" s="2" t="s">
        <v>121</v>
      </c>
      <c r="P292" s="2">
        <f t="shared" si="14"/>
        <v>15</v>
      </c>
      <c r="Q292" s="19" t="s">
        <v>380</v>
      </c>
    </row>
    <row r="293" spans="1:17" ht="15" customHeight="1">
      <c r="A293" s="18" t="s">
        <v>764</v>
      </c>
      <c r="B293" s="2">
        <v>897</v>
      </c>
      <c r="C293" s="2" t="s">
        <v>690</v>
      </c>
      <c r="D293" s="2" t="s">
        <v>691</v>
      </c>
      <c r="E293" s="3" t="s">
        <v>949</v>
      </c>
      <c r="F293" s="4" t="s">
        <v>692</v>
      </c>
      <c r="G293" s="2"/>
      <c r="H293" s="3" t="s">
        <v>949</v>
      </c>
      <c r="I293" s="3" t="s">
        <v>949</v>
      </c>
      <c r="J293" s="2" t="s">
        <v>1185</v>
      </c>
      <c r="K293" s="6">
        <v>21.2</v>
      </c>
      <c r="L293" s="6">
        <v>8.2</v>
      </c>
      <c r="M293" s="6">
        <v>6.6</v>
      </c>
      <c r="N293" s="1" t="s">
        <v>950</v>
      </c>
      <c r="O293" s="2" t="s">
        <v>121</v>
      </c>
      <c r="P293" s="2">
        <f t="shared" si="14"/>
        <v>15</v>
      </c>
      <c r="Q293" s="19" t="s">
        <v>380</v>
      </c>
    </row>
    <row r="294" spans="1:17" ht="15" customHeight="1">
      <c r="A294" s="18" t="s">
        <v>765</v>
      </c>
      <c r="B294" s="2">
        <v>897</v>
      </c>
      <c r="C294" s="2" t="s">
        <v>693</v>
      </c>
      <c r="D294" s="2" t="s">
        <v>691</v>
      </c>
      <c r="E294" s="3" t="s">
        <v>949</v>
      </c>
      <c r="F294" s="4" t="s">
        <v>694</v>
      </c>
      <c r="G294" s="2"/>
      <c r="H294" s="3" t="s">
        <v>949</v>
      </c>
      <c r="I294" s="3" t="s">
        <v>949</v>
      </c>
      <c r="J294" s="2" t="s">
        <v>1185</v>
      </c>
      <c r="K294" s="6">
        <v>16.72</v>
      </c>
      <c r="L294" s="6">
        <v>7.45</v>
      </c>
      <c r="M294" s="6">
        <v>6.17</v>
      </c>
      <c r="N294" s="1" t="s">
        <v>950</v>
      </c>
      <c r="O294" s="2" t="s">
        <v>121</v>
      </c>
      <c r="P294" s="2">
        <f t="shared" si="14"/>
        <v>15</v>
      </c>
      <c r="Q294" s="19" t="s">
        <v>380</v>
      </c>
    </row>
    <row r="295" spans="1:17" ht="15" customHeight="1">
      <c r="A295" s="18" t="s">
        <v>766</v>
      </c>
      <c r="B295" s="2">
        <v>897</v>
      </c>
      <c r="C295" s="2" t="s">
        <v>695</v>
      </c>
      <c r="D295" s="2" t="s">
        <v>563</v>
      </c>
      <c r="E295" s="3" t="s">
        <v>949</v>
      </c>
      <c r="F295" s="4" t="s">
        <v>694</v>
      </c>
      <c r="G295" s="2"/>
      <c r="H295" s="3" t="s">
        <v>949</v>
      </c>
      <c r="I295" s="3" t="s">
        <v>949</v>
      </c>
      <c r="J295" s="2" t="s">
        <v>1185</v>
      </c>
      <c r="K295" s="6">
        <v>10.1</v>
      </c>
      <c r="L295" s="6">
        <v>7.41</v>
      </c>
      <c r="M295" s="6" t="s">
        <v>944</v>
      </c>
      <c r="N295" s="1" t="s">
        <v>950</v>
      </c>
      <c r="O295" s="2" t="s">
        <v>121</v>
      </c>
      <c r="P295" s="2">
        <f t="shared" si="14"/>
        <v>15</v>
      </c>
      <c r="Q295" s="19" t="s">
        <v>380</v>
      </c>
    </row>
    <row r="296" spans="1:17" ht="15" customHeight="1">
      <c r="A296" s="18" t="s">
        <v>767</v>
      </c>
      <c r="B296" s="2">
        <v>897</v>
      </c>
      <c r="C296" s="2" t="s">
        <v>696</v>
      </c>
      <c r="D296" s="2" t="s">
        <v>697</v>
      </c>
      <c r="E296" s="3" t="s">
        <v>949</v>
      </c>
      <c r="F296" s="4" t="s">
        <v>564</v>
      </c>
      <c r="G296" s="2"/>
      <c r="H296" s="3" t="s">
        <v>949</v>
      </c>
      <c r="I296" s="3" t="s">
        <v>949</v>
      </c>
      <c r="J296" s="2" t="s">
        <v>1185</v>
      </c>
      <c r="K296" s="6">
        <v>18.5</v>
      </c>
      <c r="L296" s="6">
        <v>5.86</v>
      </c>
      <c r="M296" s="6">
        <v>4.28</v>
      </c>
      <c r="N296" s="1" t="s">
        <v>950</v>
      </c>
      <c r="O296" s="2" t="s">
        <v>121</v>
      </c>
      <c r="P296" s="2">
        <f t="shared" si="14"/>
        <v>15</v>
      </c>
      <c r="Q296" s="19" t="s">
        <v>380</v>
      </c>
    </row>
    <row r="297" spans="1:17" ht="15" customHeight="1">
      <c r="A297" s="18" t="s">
        <v>768</v>
      </c>
      <c r="B297" s="2">
        <v>897</v>
      </c>
      <c r="C297" s="2" t="s">
        <v>698</v>
      </c>
      <c r="D297" s="2" t="s">
        <v>697</v>
      </c>
      <c r="E297" s="3" t="s">
        <v>949</v>
      </c>
      <c r="F297" s="4" t="s">
        <v>699</v>
      </c>
      <c r="G297" s="2"/>
      <c r="H297" s="3" t="s">
        <v>949</v>
      </c>
      <c r="I297" s="3" t="s">
        <v>949</v>
      </c>
      <c r="J297" s="2" t="s">
        <v>1185</v>
      </c>
      <c r="K297" s="6">
        <v>4.4</v>
      </c>
      <c r="L297" s="6">
        <v>4.41</v>
      </c>
      <c r="M297" s="6">
        <v>4.4</v>
      </c>
      <c r="N297" s="1" t="s">
        <v>950</v>
      </c>
      <c r="O297" s="2" t="s">
        <v>121</v>
      </c>
      <c r="P297" s="2">
        <f t="shared" si="14"/>
        <v>15</v>
      </c>
      <c r="Q297" s="19" t="s">
        <v>380</v>
      </c>
    </row>
    <row r="298" spans="1:17" ht="15" customHeight="1">
      <c r="A298" s="18" t="s">
        <v>769</v>
      </c>
      <c r="B298" s="2">
        <v>897</v>
      </c>
      <c r="C298" s="2" t="s">
        <v>700</v>
      </c>
      <c r="D298" s="2" t="s">
        <v>697</v>
      </c>
      <c r="E298" s="3" t="s">
        <v>949</v>
      </c>
      <c r="F298" s="4" t="s">
        <v>95</v>
      </c>
      <c r="G298" s="2"/>
      <c r="H298" s="3" t="s">
        <v>949</v>
      </c>
      <c r="I298" s="3" t="s">
        <v>949</v>
      </c>
      <c r="J298" s="2" t="s">
        <v>1185</v>
      </c>
      <c r="K298" s="6">
        <v>10.28</v>
      </c>
      <c r="L298" s="6">
        <v>5.58</v>
      </c>
      <c r="M298" s="6">
        <v>4.02</v>
      </c>
      <c r="N298" s="1" t="s">
        <v>950</v>
      </c>
      <c r="O298" s="2" t="s">
        <v>121</v>
      </c>
      <c r="P298" s="2">
        <f t="shared" si="14"/>
        <v>15</v>
      </c>
      <c r="Q298" s="19" t="s">
        <v>380</v>
      </c>
    </row>
    <row r="299" spans="1:17" ht="15" customHeight="1">
      <c r="A299" s="18" t="s">
        <v>786</v>
      </c>
      <c r="B299" s="2">
        <v>897</v>
      </c>
      <c r="C299" s="2" t="s">
        <v>701</v>
      </c>
      <c r="D299" s="2" t="s">
        <v>697</v>
      </c>
      <c r="E299" s="3" t="s">
        <v>949</v>
      </c>
      <c r="F299" s="4" t="s">
        <v>564</v>
      </c>
      <c r="G299" s="2"/>
      <c r="H299" s="3" t="s">
        <v>949</v>
      </c>
      <c r="I299" s="3" t="s">
        <v>949</v>
      </c>
      <c r="J299" s="2" t="s">
        <v>1185</v>
      </c>
      <c r="K299" s="6">
        <v>36.3</v>
      </c>
      <c r="L299" s="6">
        <v>8.5</v>
      </c>
      <c r="M299" s="6">
        <v>6.06</v>
      </c>
      <c r="N299" s="1" t="s">
        <v>950</v>
      </c>
      <c r="O299" s="2" t="s">
        <v>61</v>
      </c>
      <c r="P299" s="2">
        <f t="shared" si="14"/>
        <v>30</v>
      </c>
      <c r="Q299" s="19" t="s">
        <v>380</v>
      </c>
    </row>
    <row r="300" spans="1:17" ht="15" customHeight="1">
      <c r="A300" s="18" t="s">
        <v>787</v>
      </c>
      <c r="B300" s="2">
        <v>982</v>
      </c>
      <c r="C300" s="2" t="s">
        <v>891</v>
      </c>
      <c r="D300" s="2" t="s">
        <v>704</v>
      </c>
      <c r="E300" s="3" t="s">
        <v>949</v>
      </c>
      <c r="F300" s="4" t="s">
        <v>705</v>
      </c>
      <c r="G300" s="2"/>
      <c r="H300" s="3" t="s">
        <v>949</v>
      </c>
      <c r="I300" s="3" t="s">
        <v>949</v>
      </c>
      <c r="J300" s="2" t="s">
        <v>1185</v>
      </c>
      <c r="K300" s="6">
        <v>18.4</v>
      </c>
      <c r="L300" s="6">
        <v>9.5</v>
      </c>
      <c r="M300" s="6">
        <v>7</v>
      </c>
      <c r="N300" s="1" t="s">
        <v>950</v>
      </c>
      <c r="O300" s="2" t="s">
        <v>200</v>
      </c>
      <c r="P300" s="2">
        <f t="shared" si="14"/>
        <v>40</v>
      </c>
      <c r="Q300" s="19" t="s">
        <v>174</v>
      </c>
    </row>
    <row r="301" spans="1:17" ht="15" customHeight="1">
      <c r="A301" s="18" t="s">
        <v>788</v>
      </c>
      <c r="B301" s="2">
        <v>984</v>
      </c>
      <c r="C301" s="2" t="s">
        <v>892</v>
      </c>
      <c r="D301" s="2" t="s">
        <v>710</v>
      </c>
      <c r="E301" s="3" t="s">
        <v>949</v>
      </c>
      <c r="F301" s="4" t="s">
        <v>711</v>
      </c>
      <c r="G301" s="2"/>
      <c r="H301" s="3" t="s">
        <v>949</v>
      </c>
      <c r="I301" s="3" t="s">
        <v>949</v>
      </c>
      <c r="J301" s="2" t="s">
        <v>1185</v>
      </c>
      <c r="K301" s="6">
        <v>26.65</v>
      </c>
      <c r="L301" s="6">
        <v>10</v>
      </c>
      <c r="M301" s="6">
        <v>7</v>
      </c>
      <c r="N301" s="1" t="s">
        <v>950</v>
      </c>
      <c r="O301" s="2" t="s">
        <v>200</v>
      </c>
      <c r="P301" s="2">
        <f t="shared" si="14"/>
        <v>40</v>
      </c>
      <c r="Q301" s="19" t="s">
        <v>174</v>
      </c>
    </row>
    <row r="302" spans="1:17" ht="15" customHeight="1">
      <c r="A302" s="18" t="s">
        <v>789</v>
      </c>
      <c r="B302" s="2">
        <v>984</v>
      </c>
      <c r="C302" s="2" t="s">
        <v>893</v>
      </c>
      <c r="D302" s="2" t="s">
        <v>712</v>
      </c>
      <c r="E302" s="3" t="s">
        <v>949</v>
      </c>
      <c r="F302" s="4" t="s">
        <v>707</v>
      </c>
      <c r="G302" s="2"/>
      <c r="H302" s="3" t="s">
        <v>949</v>
      </c>
      <c r="I302" s="3" t="s">
        <v>949</v>
      </c>
      <c r="J302" s="2" t="s">
        <v>1185</v>
      </c>
      <c r="K302" s="6">
        <v>250</v>
      </c>
      <c r="L302" s="6">
        <v>10.5</v>
      </c>
      <c r="M302" s="6">
        <v>8</v>
      </c>
      <c r="N302" s="1" t="s">
        <v>950</v>
      </c>
      <c r="O302" s="2" t="s">
        <v>61</v>
      </c>
      <c r="P302" s="2">
        <f t="shared" si="14"/>
        <v>30</v>
      </c>
      <c r="Q302" s="19" t="s">
        <v>174</v>
      </c>
    </row>
    <row r="303" spans="1:17" ht="15" customHeight="1">
      <c r="A303" s="18" t="s">
        <v>799</v>
      </c>
      <c r="B303" s="2">
        <v>985</v>
      </c>
      <c r="C303" s="2" t="s">
        <v>894</v>
      </c>
      <c r="D303" s="2" t="s">
        <v>719</v>
      </c>
      <c r="E303" s="3" t="s">
        <v>949</v>
      </c>
      <c r="F303" s="4" t="s">
        <v>162</v>
      </c>
      <c r="G303" s="2"/>
      <c r="H303" s="3" t="s">
        <v>949</v>
      </c>
      <c r="I303" s="3" t="s">
        <v>949</v>
      </c>
      <c r="J303" s="2" t="s">
        <v>1185</v>
      </c>
      <c r="K303" s="6">
        <v>22</v>
      </c>
      <c r="L303" s="6">
        <v>10.6</v>
      </c>
      <c r="M303" s="6">
        <v>8.4</v>
      </c>
      <c r="N303" s="1" t="s">
        <v>950</v>
      </c>
      <c r="O303" s="2" t="s">
        <v>61</v>
      </c>
      <c r="P303" s="2">
        <f t="shared" si="14"/>
        <v>30</v>
      </c>
      <c r="Q303" s="19" t="s">
        <v>174</v>
      </c>
    </row>
    <row r="304" spans="1:17" ht="15" customHeight="1">
      <c r="A304" s="18" t="s">
        <v>800</v>
      </c>
      <c r="B304" s="2">
        <v>985</v>
      </c>
      <c r="C304" s="2" t="s">
        <v>1064</v>
      </c>
      <c r="D304" s="2" t="s">
        <v>1040</v>
      </c>
      <c r="E304" s="3" t="s">
        <v>949</v>
      </c>
      <c r="F304" s="3" t="s">
        <v>949</v>
      </c>
      <c r="G304" s="2"/>
      <c r="H304" s="2" t="s">
        <v>1025</v>
      </c>
      <c r="I304" s="3" t="s">
        <v>949</v>
      </c>
      <c r="J304" s="2" t="s">
        <v>1186</v>
      </c>
      <c r="K304" s="6">
        <v>91.2</v>
      </c>
      <c r="L304" s="6">
        <v>22.32</v>
      </c>
      <c r="M304" s="6">
        <v>7</v>
      </c>
      <c r="N304" s="1" t="s">
        <v>950</v>
      </c>
      <c r="O304" s="2" t="s">
        <v>754</v>
      </c>
      <c r="P304" s="2">
        <f aca="true" t="shared" si="15" ref="P304:P309">IF(O304="B",40,IF(O304="C",30,IF(O304="D",20,IF(O304="E",15,50))))</f>
        <v>50</v>
      </c>
      <c r="Q304" s="19" t="s">
        <v>174</v>
      </c>
    </row>
    <row r="305" spans="1:17" ht="15" customHeight="1">
      <c r="A305" s="18" t="s">
        <v>805</v>
      </c>
      <c r="B305" s="2">
        <v>985</v>
      </c>
      <c r="C305" s="2" t="s">
        <v>1067</v>
      </c>
      <c r="D305" s="2" t="s">
        <v>1066</v>
      </c>
      <c r="E305" s="3" t="s">
        <v>949</v>
      </c>
      <c r="F305" s="4" t="s">
        <v>1075</v>
      </c>
      <c r="G305" s="2"/>
      <c r="H305" s="3" t="s">
        <v>949</v>
      </c>
      <c r="I305" s="3" t="s">
        <v>949</v>
      </c>
      <c r="J305" s="2" t="s">
        <v>1185</v>
      </c>
      <c r="K305" s="6">
        <v>19.17</v>
      </c>
      <c r="L305" s="6">
        <v>23.86</v>
      </c>
      <c r="M305" s="6">
        <v>7</v>
      </c>
      <c r="N305" s="1" t="s">
        <v>950</v>
      </c>
      <c r="O305" s="2" t="s">
        <v>754</v>
      </c>
      <c r="P305" s="2">
        <f t="shared" si="15"/>
        <v>50</v>
      </c>
      <c r="Q305" s="19" t="s">
        <v>174</v>
      </c>
    </row>
    <row r="306" spans="1:17" ht="15" customHeight="1">
      <c r="A306" s="18" t="s">
        <v>808</v>
      </c>
      <c r="B306" s="2">
        <v>985</v>
      </c>
      <c r="C306" s="2" t="s">
        <v>1050</v>
      </c>
      <c r="D306" s="2" t="s">
        <v>172</v>
      </c>
      <c r="E306" s="3" t="s">
        <v>949</v>
      </c>
      <c r="F306" s="3" t="s">
        <v>949</v>
      </c>
      <c r="G306" s="3" t="s">
        <v>949</v>
      </c>
      <c r="H306" s="3" t="s">
        <v>949</v>
      </c>
      <c r="I306" s="2" t="s">
        <v>1026</v>
      </c>
      <c r="J306" s="2" t="s">
        <v>1186</v>
      </c>
      <c r="K306" s="6">
        <v>8.9</v>
      </c>
      <c r="L306" s="6">
        <v>14.36</v>
      </c>
      <c r="M306" s="6">
        <v>7</v>
      </c>
      <c r="N306" s="1" t="s">
        <v>950</v>
      </c>
      <c r="O306" s="2" t="s">
        <v>754</v>
      </c>
      <c r="P306" s="2">
        <f t="shared" si="15"/>
        <v>50</v>
      </c>
      <c r="Q306" s="19" t="s">
        <v>174</v>
      </c>
    </row>
    <row r="307" spans="1:17" ht="15" customHeight="1">
      <c r="A307" s="18" t="s">
        <v>809</v>
      </c>
      <c r="B307" s="2">
        <v>985</v>
      </c>
      <c r="C307" s="2" t="s">
        <v>1049</v>
      </c>
      <c r="D307" s="2" t="s">
        <v>172</v>
      </c>
      <c r="E307" s="3" t="s">
        <v>949</v>
      </c>
      <c r="F307" s="3" t="s">
        <v>949</v>
      </c>
      <c r="G307" s="3" t="s">
        <v>949</v>
      </c>
      <c r="H307" s="3" t="s">
        <v>949</v>
      </c>
      <c r="I307" s="2" t="s">
        <v>1026</v>
      </c>
      <c r="J307" s="2" t="s">
        <v>1186</v>
      </c>
      <c r="K307" s="6">
        <v>8.9</v>
      </c>
      <c r="L307" s="6">
        <v>14.36</v>
      </c>
      <c r="M307" s="6">
        <v>7</v>
      </c>
      <c r="N307" s="1" t="s">
        <v>950</v>
      </c>
      <c r="O307" s="2" t="s">
        <v>754</v>
      </c>
      <c r="P307" s="2">
        <f t="shared" si="15"/>
        <v>50</v>
      </c>
      <c r="Q307" s="19" t="s">
        <v>174</v>
      </c>
    </row>
    <row r="308" spans="1:17" ht="15" customHeight="1">
      <c r="A308" s="18" t="s">
        <v>810</v>
      </c>
      <c r="B308" s="2">
        <v>985</v>
      </c>
      <c r="C308" s="2" t="s">
        <v>1047</v>
      </c>
      <c r="D308" s="2" t="s">
        <v>172</v>
      </c>
      <c r="E308" s="3" t="s">
        <v>949</v>
      </c>
      <c r="F308" s="3" t="s">
        <v>949</v>
      </c>
      <c r="G308" s="3" t="s">
        <v>949</v>
      </c>
      <c r="H308" s="3" t="s">
        <v>949</v>
      </c>
      <c r="I308" s="2" t="s">
        <v>1026</v>
      </c>
      <c r="J308" s="2" t="s">
        <v>1186</v>
      </c>
      <c r="K308" s="6">
        <v>8.9</v>
      </c>
      <c r="L308" s="6">
        <v>14.36</v>
      </c>
      <c r="M308" s="6">
        <v>7</v>
      </c>
      <c r="N308" s="1" t="s">
        <v>950</v>
      </c>
      <c r="O308" s="2" t="s">
        <v>754</v>
      </c>
      <c r="P308" s="2">
        <f t="shared" si="15"/>
        <v>50</v>
      </c>
      <c r="Q308" s="19" t="s">
        <v>174</v>
      </c>
    </row>
    <row r="309" spans="1:17" ht="15" customHeight="1">
      <c r="A309" s="18" t="s">
        <v>811</v>
      </c>
      <c r="B309" s="2">
        <v>985</v>
      </c>
      <c r="C309" s="2" t="s">
        <v>1024</v>
      </c>
      <c r="D309" s="2" t="s">
        <v>1048</v>
      </c>
      <c r="E309" s="3" t="s">
        <v>949</v>
      </c>
      <c r="F309" s="3" t="s">
        <v>949</v>
      </c>
      <c r="G309" s="3" t="s">
        <v>949</v>
      </c>
      <c r="H309" s="2" t="s">
        <v>1025</v>
      </c>
      <c r="I309" s="3" t="s">
        <v>949</v>
      </c>
      <c r="J309" s="3" t="s">
        <v>1186</v>
      </c>
      <c r="K309" s="6">
        <v>45.97</v>
      </c>
      <c r="L309" s="6">
        <v>13.78</v>
      </c>
      <c r="M309" s="6">
        <v>7</v>
      </c>
      <c r="N309" s="1" t="s">
        <v>950</v>
      </c>
      <c r="O309" s="2" t="s">
        <v>754</v>
      </c>
      <c r="P309" s="2">
        <f t="shared" si="15"/>
        <v>50</v>
      </c>
      <c r="Q309" s="19" t="s">
        <v>174</v>
      </c>
    </row>
    <row r="310" spans="1:17" ht="15" customHeight="1">
      <c r="A310" s="18" t="s">
        <v>812</v>
      </c>
      <c r="B310" s="2">
        <v>985</v>
      </c>
      <c r="C310" s="2" t="s">
        <v>895</v>
      </c>
      <c r="D310" s="2" t="s">
        <v>720</v>
      </c>
      <c r="E310" s="3" t="s">
        <v>949</v>
      </c>
      <c r="F310" s="4" t="s">
        <v>212</v>
      </c>
      <c r="G310" s="2"/>
      <c r="H310" s="3" t="s">
        <v>949</v>
      </c>
      <c r="I310" s="3" t="s">
        <v>949</v>
      </c>
      <c r="J310" s="2" t="s">
        <v>1185</v>
      </c>
      <c r="K310" s="6">
        <v>9.6</v>
      </c>
      <c r="L310" s="6">
        <v>10.5</v>
      </c>
      <c r="M310" s="6">
        <v>8</v>
      </c>
      <c r="N310" s="1" t="s">
        <v>950</v>
      </c>
      <c r="O310" s="2" t="s">
        <v>61</v>
      </c>
      <c r="P310" s="2">
        <f aca="true" t="shared" si="16" ref="P310:P323">IF(O310="B",40,IF(O310="C",30,IF(O310="D",20,IF(O310="E",15,8))))</f>
        <v>30</v>
      </c>
      <c r="Q310" s="19" t="s">
        <v>174</v>
      </c>
    </row>
    <row r="311" spans="1:17" ht="15" customHeight="1">
      <c r="A311" s="18" t="s">
        <v>813</v>
      </c>
      <c r="B311" s="2">
        <v>985</v>
      </c>
      <c r="C311" s="2" t="s">
        <v>896</v>
      </c>
      <c r="D311" s="2" t="s">
        <v>721</v>
      </c>
      <c r="E311" s="3" t="s">
        <v>949</v>
      </c>
      <c r="F311" s="4" t="s">
        <v>737</v>
      </c>
      <c r="G311" s="2"/>
      <c r="H311" s="3" t="s">
        <v>949</v>
      </c>
      <c r="I311" s="3" t="s">
        <v>949</v>
      </c>
      <c r="J311" s="2" t="s">
        <v>1185</v>
      </c>
      <c r="K311" s="6">
        <v>18.2</v>
      </c>
      <c r="L311" s="6">
        <v>9.5</v>
      </c>
      <c r="M311" s="6">
        <v>7</v>
      </c>
      <c r="N311" s="1" t="s">
        <v>950</v>
      </c>
      <c r="O311" s="2" t="s">
        <v>200</v>
      </c>
      <c r="P311" s="2">
        <f t="shared" si="16"/>
        <v>40</v>
      </c>
      <c r="Q311" s="19" t="s">
        <v>174</v>
      </c>
    </row>
    <row r="312" spans="1:17" ht="15" customHeight="1">
      <c r="A312" s="18" t="s">
        <v>814</v>
      </c>
      <c r="B312" s="2">
        <v>985</v>
      </c>
      <c r="C312" s="2" t="s">
        <v>897</v>
      </c>
      <c r="D312" s="2" t="s">
        <v>722</v>
      </c>
      <c r="E312" s="3" t="s">
        <v>949</v>
      </c>
      <c r="F312" s="4" t="s">
        <v>723</v>
      </c>
      <c r="G312" s="2"/>
      <c r="H312" s="3" t="s">
        <v>949</v>
      </c>
      <c r="I312" s="3" t="s">
        <v>949</v>
      </c>
      <c r="J312" s="2" t="s">
        <v>1185</v>
      </c>
      <c r="K312" s="6">
        <v>41.4</v>
      </c>
      <c r="L312" s="6">
        <v>9.23</v>
      </c>
      <c r="M312" s="6">
        <v>7.03</v>
      </c>
      <c r="N312" s="1" t="s">
        <v>950</v>
      </c>
      <c r="O312" s="2" t="s">
        <v>61</v>
      </c>
      <c r="P312" s="2">
        <f t="shared" si="16"/>
        <v>30</v>
      </c>
      <c r="Q312" s="19" t="s">
        <v>174</v>
      </c>
    </row>
    <row r="313" spans="1:17" ht="15" customHeight="1">
      <c r="A313" s="18" t="s">
        <v>815</v>
      </c>
      <c r="B313" s="2">
        <v>985</v>
      </c>
      <c r="C313" s="2" t="s">
        <v>898</v>
      </c>
      <c r="D313" s="2" t="s">
        <v>724</v>
      </c>
      <c r="E313" s="3" t="s">
        <v>949</v>
      </c>
      <c r="F313" s="4" t="s">
        <v>95</v>
      </c>
      <c r="G313" s="2"/>
      <c r="H313" s="3" t="s">
        <v>949</v>
      </c>
      <c r="I313" s="3" t="s">
        <v>949</v>
      </c>
      <c r="J313" s="2" t="s">
        <v>1185</v>
      </c>
      <c r="K313" s="6">
        <v>6.9</v>
      </c>
      <c r="L313" s="6">
        <v>8</v>
      </c>
      <c r="M313" s="6">
        <v>8</v>
      </c>
      <c r="N313" s="1" t="s">
        <v>950</v>
      </c>
      <c r="O313" s="2" t="s">
        <v>61</v>
      </c>
      <c r="P313" s="2">
        <f t="shared" si="16"/>
        <v>30</v>
      </c>
      <c r="Q313" s="19" t="s">
        <v>174</v>
      </c>
    </row>
    <row r="314" spans="1:17" ht="15" customHeight="1">
      <c r="A314" s="18" t="s">
        <v>816</v>
      </c>
      <c r="B314" s="2">
        <v>985</v>
      </c>
      <c r="C314" s="2" t="s">
        <v>899</v>
      </c>
      <c r="D314" s="2" t="s">
        <v>724</v>
      </c>
      <c r="E314" s="3" t="s">
        <v>949</v>
      </c>
      <c r="F314" s="4" t="s">
        <v>725</v>
      </c>
      <c r="G314" s="2"/>
      <c r="H314" s="3" t="s">
        <v>949</v>
      </c>
      <c r="I314" s="3" t="s">
        <v>949</v>
      </c>
      <c r="J314" s="2" t="s">
        <v>1185</v>
      </c>
      <c r="K314" s="6">
        <v>7.1</v>
      </c>
      <c r="L314" s="6">
        <v>7.45</v>
      </c>
      <c r="M314" s="6">
        <v>7.45</v>
      </c>
      <c r="N314" s="1" t="s">
        <v>950</v>
      </c>
      <c r="O314" s="2" t="s">
        <v>61</v>
      </c>
      <c r="P314" s="2">
        <f t="shared" si="16"/>
        <v>30</v>
      </c>
      <c r="Q314" s="19" t="s">
        <v>174</v>
      </c>
    </row>
    <row r="315" spans="1:17" ht="15" customHeight="1">
      <c r="A315" s="18" t="s">
        <v>829</v>
      </c>
      <c r="B315" s="2">
        <v>986</v>
      </c>
      <c r="C315" s="2" t="s">
        <v>900</v>
      </c>
      <c r="D315" s="2" t="s">
        <v>734</v>
      </c>
      <c r="E315" s="3" t="s">
        <v>949</v>
      </c>
      <c r="F315" s="4" t="s">
        <v>735</v>
      </c>
      <c r="G315" s="2"/>
      <c r="H315" s="3" t="s">
        <v>949</v>
      </c>
      <c r="I315" s="3" t="s">
        <v>949</v>
      </c>
      <c r="J315" s="2" t="s">
        <v>1185</v>
      </c>
      <c r="K315" s="6">
        <v>5.6</v>
      </c>
      <c r="L315" s="6">
        <v>9.6</v>
      </c>
      <c r="M315" s="6">
        <v>6</v>
      </c>
      <c r="N315" s="1" t="s">
        <v>950</v>
      </c>
      <c r="O315" s="2" t="s">
        <v>121</v>
      </c>
      <c r="P315" s="2">
        <f t="shared" si="16"/>
        <v>15</v>
      </c>
      <c r="Q315" s="19" t="s">
        <v>174</v>
      </c>
    </row>
    <row r="316" spans="1:17" ht="15" customHeight="1">
      <c r="A316" s="18" t="s">
        <v>830</v>
      </c>
      <c r="B316" s="2">
        <v>986</v>
      </c>
      <c r="C316" s="2" t="s">
        <v>901</v>
      </c>
      <c r="D316" s="2" t="s">
        <v>736</v>
      </c>
      <c r="E316" s="3" t="s">
        <v>949</v>
      </c>
      <c r="F316" s="4" t="s">
        <v>737</v>
      </c>
      <c r="G316" s="2"/>
      <c r="H316" s="3" t="s">
        <v>949</v>
      </c>
      <c r="I316" s="3" t="s">
        <v>949</v>
      </c>
      <c r="J316" s="2" t="s">
        <v>1185</v>
      </c>
      <c r="K316" s="6">
        <v>12.8</v>
      </c>
      <c r="L316" s="6">
        <v>10.1</v>
      </c>
      <c r="M316" s="6">
        <v>7.6</v>
      </c>
      <c r="N316" s="1" t="s">
        <v>950</v>
      </c>
      <c r="O316" s="2" t="s">
        <v>61</v>
      </c>
      <c r="P316" s="2">
        <f t="shared" si="16"/>
        <v>30</v>
      </c>
      <c r="Q316" s="19" t="s">
        <v>174</v>
      </c>
    </row>
    <row r="317" spans="1:17" ht="15" customHeight="1">
      <c r="A317" s="18" t="s">
        <v>831</v>
      </c>
      <c r="B317" s="2">
        <v>986</v>
      </c>
      <c r="C317" s="2" t="s">
        <v>902</v>
      </c>
      <c r="D317" s="2" t="s">
        <v>738</v>
      </c>
      <c r="E317" s="3" t="s">
        <v>949</v>
      </c>
      <c r="F317" s="4" t="s">
        <v>723</v>
      </c>
      <c r="G317" s="2"/>
      <c r="H317" s="3" t="s">
        <v>949</v>
      </c>
      <c r="I317" s="3" t="s">
        <v>949</v>
      </c>
      <c r="J317" s="2" t="s">
        <v>1185</v>
      </c>
      <c r="K317" s="6">
        <v>38.1</v>
      </c>
      <c r="L317" s="6">
        <v>8.5</v>
      </c>
      <c r="M317" s="6">
        <v>6</v>
      </c>
      <c r="N317" s="1" t="s">
        <v>950</v>
      </c>
      <c r="O317" s="2" t="s">
        <v>61</v>
      </c>
      <c r="P317" s="2">
        <f t="shared" si="16"/>
        <v>30</v>
      </c>
      <c r="Q317" s="19" t="s">
        <v>174</v>
      </c>
    </row>
    <row r="318" spans="1:17" ht="15" customHeight="1">
      <c r="A318" s="18" t="s">
        <v>832</v>
      </c>
      <c r="B318" s="2">
        <v>986</v>
      </c>
      <c r="C318" s="2" t="s">
        <v>903</v>
      </c>
      <c r="D318" s="2" t="s">
        <v>739</v>
      </c>
      <c r="E318" s="3" t="s">
        <v>949</v>
      </c>
      <c r="F318" s="3" t="s">
        <v>949</v>
      </c>
      <c r="G318" s="2"/>
      <c r="H318" s="2" t="s">
        <v>67</v>
      </c>
      <c r="I318" s="3" t="s">
        <v>949</v>
      </c>
      <c r="J318" s="2" t="s">
        <v>1186</v>
      </c>
      <c r="K318" s="6">
        <v>109.8</v>
      </c>
      <c r="L318" s="6">
        <v>12.28</v>
      </c>
      <c r="M318" s="6">
        <v>7</v>
      </c>
      <c r="N318" s="1" t="s">
        <v>950</v>
      </c>
      <c r="O318" s="2" t="s">
        <v>61</v>
      </c>
      <c r="P318" s="2">
        <f t="shared" si="16"/>
        <v>30</v>
      </c>
      <c r="Q318" s="19" t="s">
        <v>174</v>
      </c>
    </row>
    <row r="319" spans="1:17" ht="15" customHeight="1">
      <c r="A319" s="18" t="s">
        <v>833</v>
      </c>
      <c r="B319" s="2">
        <v>986</v>
      </c>
      <c r="C319" s="2" t="s">
        <v>904</v>
      </c>
      <c r="D319" s="2" t="s">
        <v>739</v>
      </c>
      <c r="E319" s="3" t="s">
        <v>949</v>
      </c>
      <c r="F319" s="4" t="s">
        <v>723</v>
      </c>
      <c r="G319" s="2"/>
      <c r="H319" s="3" t="s">
        <v>949</v>
      </c>
      <c r="I319" s="3" t="s">
        <v>949</v>
      </c>
      <c r="J319" s="2" t="s">
        <v>1185</v>
      </c>
      <c r="K319" s="6">
        <v>29.25</v>
      </c>
      <c r="L319" s="6">
        <v>11.76</v>
      </c>
      <c r="M319" s="6">
        <v>7</v>
      </c>
      <c r="N319" s="1" t="s">
        <v>950</v>
      </c>
      <c r="O319" s="2" t="s">
        <v>200</v>
      </c>
      <c r="P319" s="2">
        <f t="shared" si="16"/>
        <v>40</v>
      </c>
      <c r="Q319" s="19" t="s">
        <v>174</v>
      </c>
    </row>
    <row r="320" spans="1:17" ht="15" customHeight="1">
      <c r="A320" s="18" t="s">
        <v>834</v>
      </c>
      <c r="B320" s="2">
        <v>986</v>
      </c>
      <c r="C320" s="2" t="s">
        <v>905</v>
      </c>
      <c r="D320" s="2" t="s">
        <v>740</v>
      </c>
      <c r="E320" s="3" t="s">
        <v>949</v>
      </c>
      <c r="F320" s="4" t="s">
        <v>95</v>
      </c>
      <c r="G320" s="2"/>
      <c r="H320" s="3" t="s">
        <v>949</v>
      </c>
      <c r="I320" s="3" t="s">
        <v>949</v>
      </c>
      <c r="J320" s="2" t="s">
        <v>1185</v>
      </c>
      <c r="K320" s="6">
        <v>7.2</v>
      </c>
      <c r="L320" s="6">
        <v>7.9</v>
      </c>
      <c r="M320" s="6">
        <v>6.9</v>
      </c>
      <c r="N320" s="1" t="s">
        <v>950</v>
      </c>
      <c r="O320" s="2" t="s">
        <v>61</v>
      </c>
      <c r="P320" s="2">
        <f t="shared" si="16"/>
        <v>30</v>
      </c>
      <c r="Q320" s="19" t="s">
        <v>174</v>
      </c>
    </row>
    <row r="321" spans="1:17" ht="15" customHeight="1">
      <c r="A321" s="18" t="s">
        <v>841</v>
      </c>
      <c r="B321" s="2">
        <v>986</v>
      </c>
      <c r="C321" s="2" t="s">
        <v>649</v>
      </c>
      <c r="D321" s="2" t="s">
        <v>741</v>
      </c>
      <c r="E321" s="3" t="s">
        <v>949</v>
      </c>
      <c r="F321" s="4" t="s">
        <v>723</v>
      </c>
      <c r="G321" s="2"/>
      <c r="H321" s="3" t="s">
        <v>949</v>
      </c>
      <c r="I321" s="3" t="s">
        <v>949</v>
      </c>
      <c r="J321" s="2" t="s">
        <v>1185</v>
      </c>
      <c r="K321" s="6">
        <v>15</v>
      </c>
      <c r="L321" s="6">
        <v>8.6</v>
      </c>
      <c r="M321" s="6">
        <v>6.1</v>
      </c>
      <c r="N321" s="1" t="s">
        <v>950</v>
      </c>
      <c r="O321" s="2" t="s">
        <v>61</v>
      </c>
      <c r="P321" s="2">
        <f t="shared" si="16"/>
        <v>30</v>
      </c>
      <c r="Q321" s="19" t="s">
        <v>174</v>
      </c>
    </row>
    <row r="322" spans="1:17" ht="15" customHeight="1">
      <c r="A322" s="18" t="s">
        <v>871</v>
      </c>
      <c r="B322" s="2">
        <v>986</v>
      </c>
      <c r="C322" s="2" t="s">
        <v>742</v>
      </c>
      <c r="D322" s="2" t="s">
        <v>743</v>
      </c>
      <c r="E322" s="3" t="s">
        <v>949</v>
      </c>
      <c r="F322" s="4" t="s">
        <v>744</v>
      </c>
      <c r="G322" s="2"/>
      <c r="H322" s="3" t="s">
        <v>949</v>
      </c>
      <c r="I322" s="3" t="s">
        <v>949</v>
      </c>
      <c r="J322" s="2" t="s">
        <v>1185</v>
      </c>
      <c r="K322" s="6">
        <v>8.8</v>
      </c>
      <c r="L322" s="6">
        <v>9.5</v>
      </c>
      <c r="M322" s="6">
        <v>6.5</v>
      </c>
      <c r="N322" s="1" t="s">
        <v>950</v>
      </c>
      <c r="O322" s="2" t="s">
        <v>61</v>
      </c>
      <c r="P322" s="2">
        <f t="shared" si="16"/>
        <v>30</v>
      </c>
      <c r="Q322" s="19" t="s">
        <v>307</v>
      </c>
    </row>
    <row r="323" spans="1:17" ht="15" customHeight="1">
      <c r="A323" s="18" t="s">
        <v>872</v>
      </c>
      <c r="B323" s="2">
        <v>987</v>
      </c>
      <c r="C323" s="2" t="s">
        <v>906</v>
      </c>
      <c r="D323" s="2" t="s">
        <v>749</v>
      </c>
      <c r="E323" s="3" t="s">
        <v>949</v>
      </c>
      <c r="F323" s="4" t="s">
        <v>737</v>
      </c>
      <c r="G323" s="2"/>
      <c r="H323" s="3" t="s">
        <v>949</v>
      </c>
      <c r="I323" s="3" t="s">
        <v>949</v>
      </c>
      <c r="J323" s="2" t="s">
        <v>1185</v>
      </c>
      <c r="K323" s="6">
        <v>16.2</v>
      </c>
      <c r="L323" s="6">
        <v>8</v>
      </c>
      <c r="M323" s="6">
        <v>7</v>
      </c>
      <c r="N323" s="1" t="s">
        <v>950</v>
      </c>
      <c r="O323" s="2" t="s">
        <v>61</v>
      </c>
      <c r="P323" s="2">
        <f t="shared" si="16"/>
        <v>30</v>
      </c>
      <c r="Q323" s="19" t="s">
        <v>174</v>
      </c>
    </row>
    <row r="324" spans="1:17" ht="15" customHeight="1">
      <c r="A324" s="18" t="s">
        <v>873</v>
      </c>
      <c r="B324" s="2">
        <v>987</v>
      </c>
      <c r="C324" s="2" t="s">
        <v>907</v>
      </c>
      <c r="D324" s="2" t="s">
        <v>749</v>
      </c>
      <c r="E324" s="3" t="s">
        <v>949</v>
      </c>
      <c r="F324" s="4" t="s">
        <v>750</v>
      </c>
      <c r="G324" s="2"/>
      <c r="H324" s="3" t="s">
        <v>949</v>
      </c>
      <c r="I324" s="3" t="s">
        <v>949</v>
      </c>
      <c r="J324" s="2" t="s">
        <v>1185</v>
      </c>
      <c r="K324" s="6">
        <v>9.3</v>
      </c>
      <c r="L324" s="6">
        <v>9.7</v>
      </c>
      <c r="M324" s="6">
        <v>8.7</v>
      </c>
      <c r="N324" s="1" t="s">
        <v>950</v>
      </c>
      <c r="O324" s="2" t="s">
        <v>121</v>
      </c>
      <c r="P324" s="2">
        <f>IF(O324="B",40,IF(O324="C",30,IF(O324="D",20,IF(O324="E",15,10))))</f>
        <v>15</v>
      </c>
      <c r="Q324" s="19" t="s">
        <v>174</v>
      </c>
    </row>
    <row r="325" spans="1:17" ht="15" customHeight="1">
      <c r="A325" s="18" t="s">
        <v>874</v>
      </c>
      <c r="B325" s="2">
        <v>987</v>
      </c>
      <c r="C325" s="2" t="s">
        <v>751</v>
      </c>
      <c r="D325" s="2" t="s">
        <v>752</v>
      </c>
      <c r="E325" s="3" t="s">
        <v>949</v>
      </c>
      <c r="F325" s="4" t="s">
        <v>753</v>
      </c>
      <c r="G325" s="2"/>
      <c r="H325" s="3" t="s">
        <v>949</v>
      </c>
      <c r="I325" s="3" t="s">
        <v>949</v>
      </c>
      <c r="J325" s="2" t="s">
        <v>1185</v>
      </c>
      <c r="K325" s="6">
        <v>17.9</v>
      </c>
      <c r="L325" s="6">
        <v>12.12</v>
      </c>
      <c r="M325" s="6">
        <v>7</v>
      </c>
      <c r="N325" s="1" t="s">
        <v>950</v>
      </c>
      <c r="O325" s="2" t="s">
        <v>754</v>
      </c>
      <c r="P325" s="2">
        <f aca="true" t="shared" si="17" ref="P325:P330">IF(O325="B",40,IF(O325="C",30,IF(O325="D",20,IF(O325="E",15,50))))</f>
        <v>50</v>
      </c>
      <c r="Q325" s="19" t="s">
        <v>174</v>
      </c>
    </row>
    <row r="326" spans="1:17" ht="15" customHeight="1">
      <c r="A326" s="18" t="s">
        <v>875</v>
      </c>
      <c r="B326" s="2" t="s">
        <v>1145</v>
      </c>
      <c r="C326" s="2" t="s">
        <v>1146</v>
      </c>
      <c r="D326" s="2" t="s">
        <v>1148</v>
      </c>
      <c r="E326" s="3" t="s">
        <v>949</v>
      </c>
      <c r="F326" s="4" t="s">
        <v>1147</v>
      </c>
      <c r="G326" s="2"/>
      <c r="H326" s="3" t="s">
        <v>949</v>
      </c>
      <c r="I326" s="3" t="s">
        <v>949</v>
      </c>
      <c r="J326" s="2" t="s">
        <v>1185</v>
      </c>
      <c r="K326" s="6">
        <v>7.95</v>
      </c>
      <c r="L326" s="6">
        <v>21.8</v>
      </c>
      <c r="M326" s="6">
        <v>4.5</v>
      </c>
      <c r="N326" s="1" t="s">
        <v>950</v>
      </c>
      <c r="O326" s="2" t="s">
        <v>200</v>
      </c>
      <c r="P326" s="2">
        <f t="shared" si="17"/>
        <v>40</v>
      </c>
      <c r="Q326" s="19" t="s">
        <v>174</v>
      </c>
    </row>
    <row r="327" spans="1:17" ht="15" customHeight="1">
      <c r="A327" s="18" t="s">
        <v>876</v>
      </c>
      <c r="B327" s="2">
        <v>988</v>
      </c>
      <c r="C327" s="2" t="s">
        <v>1112</v>
      </c>
      <c r="D327" s="2" t="s">
        <v>770</v>
      </c>
      <c r="E327" s="3" t="s">
        <v>949</v>
      </c>
      <c r="F327" s="4" t="s">
        <v>1113</v>
      </c>
      <c r="G327" s="2"/>
      <c r="H327" s="3" t="s">
        <v>949</v>
      </c>
      <c r="I327" s="3" t="s">
        <v>949</v>
      </c>
      <c r="J327" s="2" t="s">
        <v>1185</v>
      </c>
      <c r="K327" s="6">
        <v>13.5</v>
      </c>
      <c r="L327" s="6">
        <v>15.06</v>
      </c>
      <c r="M327" s="6">
        <v>7</v>
      </c>
      <c r="N327" s="1" t="s">
        <v>950</v>
      </c>
      <c r="O327" s="2" t="s">
        <v>754</v>
      </c>
      <c r="P327" s="2">
        <f t="shared" si="17"/>
        <v>50</v>
      </c>
      <c r="Q327" s="19" t="s">
        <v>307</v>
      </c>
    </row>
    <row r="328" spans="1:17" ht="15" customHeight="1">
      <c r="A328" s="18" t="s">
        <v>877</v>
      </c>
      <c r="B328" s="2">
        <v>988</v>
      </c>
      <c r="C328" s="2" t="s">
        <v>1114</v>
      </c>
      <c r="D328" s="2" t="s">
        <v>770</v>
      </c>
      <c r="E328" s="3" t="s">
        <v>949</v>
      </c>
      <c r="F328" s="3" t="s">
        <v>949</v>
      </c>
      <c r="G328" s="2"/>
      <c r="H328" s="2" t="s">
        <v>67</v>
      </c>
      <c r="I328" s="2" t="s">
        <v>67</v>
      </c>
      <c r="J328" s="2" t="s">
        <v>1187</v>
      </c>
      <c r="K328" s="6">
        <v>301.7</v>
      </c>
      <c r="L328" s="6">
        <v>11.3</v>
      </c>
      <c r="M328" s="6">
        <v>7</v>
      </c>
      <c r="N328" s="1" t="s">
        <v>950</v>
      </c>
      <c r="O328" s="2" t="s">
        <v>754</v>
      </c>
      <c r="P328" s="2">
        <f t="shared" si="17"/>
        <v>50</v>
      </c>
      <c r="Q328" s="19" t="s">
        <v>307</v>
      </c>
    </row>
    <row r="329" spans="1:17" ht="15" customHeight="1">
      <c r="A329" s="18" t="s">
        <v>878</v>
      </c>
      <c r="B329" s="2">
        <v>988</v>
      </c>
      <c r="C329" s="2" t="s">
        <v>1115</v>
      </c>
      <c r="D329" s="2" t="s">
        <v>770</v>
      </c>
      <c r="E329" s="3" t="s">
        <v>949</v>
      </c>
      <c r="F329" s="3" t="s">
        <v>949</v>
      </c>
      <c r="G329" s="2"/>
      <c r="H329" s="2" t="s">
        <v>67</v>
      </c>
      <c r="I329" s="2" t="s">
        <v>67</v>
      </c>
      <c r="J329" s="2" t="s">
        <v>1187</v>
      </c>
      <c r="K329" s="6">
        <v>406.4</v>
      </c>
      <c r="L329" s="6">
        <v>11.1</v>
      </c>
      <c r="M329" s="6">
        <v>7</v>
      </c>
      <c r="N329" s="1" t="s">
        <v>950</v>
      </c>
      <c r="O329" s="2" t="s">
        <v>754</v>
      </c>
      <c r="P329" s="2">
        <f t="shared" si="17"/>
        <v>50</v>
      </c>
      <c r="Q329" s="19" t="s">
        <v>307</v>
      </c>
    </row>
    <row r="330" spans="1:17" ht="15" customHeight="1">
      <c r="A330" s="18" t="s">
        <v>879</v>
      </c>
      <c r="B330" s="2">
        <v>988</v>
      </c>
      <c r="C330" s="2" t="s">
        <v>771</v>
      </c>
      <c r="D330" s="2" t="s">
        <v>772</v>
      </c>
      <c r="E330" s="3" t="s">
        <v>949</v>
      </c>
      <c r="F330" s="4" t="s">
        <v>216</v>
      </c>
      <c r="G330" s="2"/>
      <c r="H330" s="3" t="s">
        <v>949</v>
      </c>
      <c r="I330" s="3" t="s">
        <v>949</v>
      </c>
      <c r="J330" s="2" t="s">
        <v>1185</v>
      </c>
      <c r="K330" s="6">
        <v>101</v>
      </c>
      <c r="L330" s="6">
        <v>12.22</v>
      </c>
      <c r="M330" s="6">
        <v>7</v>
      </c>
      <c r="N330" s="1" t="s">
        <v>950</v>
      </c>
      <c r="O330" s="2" t="s">
        <v>754</v>
      </c>
      <c r="P330" s="2">
        <f t="shared" si="17"/>
        <v>50</v>
      </c>
      <c r="Q330" s="19" t="s">
        <v>307</v>
      </c>
    </row>
    <row r="331" spans="1:17" ht="15" customHeight="1">
      <c r="A331" s="18" t="s">
        <v>880</v>
      </c>
      <c r="B331" s="2">
        <v>988</v>
      </c>
      <c r="C331" s="2" t="s">
        <v>773</v>
      </c>
      <c r="D331" s="2" t="s">
        <v>774</v>
      </c>
      <c r="E331" s="3" t="s">
        <v>949</v>
      </c>
      <c r="F331" s="3" t="s">
        <v>949</v>
      </c>
      <c r="G331" s="2"/>
      <c r="H331" s="2" t="s">
        <v>67</v>
      </c>
      <c r="I331" s="3" t="s">
        <v>949</v>
      </c>
      <c r="J331" s="2" t="s">
        <v>1186</v>
      </c>
      <c r="K331" s="6">
        <v>76.1</v>
      </c>
      <c r="L331" s="6">
        <v>12.3</v>
      </c>
      <c r="M331" s="6">
        <v>7</v>
      </c>
      <c r="N331" s="1" t="s">
        <v>950</v>
      </c>
      <c r="O331" s="2" t="s">
        <v>200</v>
      </c>
      <c r="P331" s="2">
        <f>IF(O331="B",40,IF(O331="C",30,IF(O331="D",20,IF(O331="E",15,8))))</f>
        <v>40</v>
      </c>
      <c r="Q331" s="19" t="s">
        <v>307</v>
      </c>
    </row>
    <row r="332" spans="1:17" ht="22.5">
      <c r="A332" s="18" t="s">
        <v>881</v>
      </c>
      <c r="B332" s="2">
        <v>988</v>
      </c>
      <c r="C332" s="2" t="s">
        <v>1116</v>
      </c>
      <c r="D332" s="2" t="s">
        <v>775</v>
      </c>
      <c r="E332" s="3" t="s">
        <v>949</v>
      </c>
      <c r="F332" s="4" t="s">
        <v>1117</v>
      </c>
      <c r="G332" s="2"/>
      <c r="H332" s="3" t="s">
        <v>949</v>
      </c>
      <c r="I332" s="3" t="s">
        <v>949</v>
      </c>
      <c r="J332" s="2" t="s">
        <v>1185</v>
      </c>
      <c r="K332" s="6">
        <v>3.76</v>
      </c>
      <c r="L332" s="6">
        <v>27.16</v>
      </c>
      <c r="M332" s="6">
        <v>7</v>
      </c>
      <c r="N332" s="1" t="s">
        <v>950</v>
      </c>
      <c r="O332" s="2" t="s">
        <v>754</v>
      </c>
      <c r="P332" s="2">
        <f aca="true" t="shared" si="18" ref="P332:P342">IF(O332="B",40,IF(O332="C",30,IF(O332="D",20,IF(O332="E",15,50))))</f>
        <v>50</v>
      </c>
      <c r="Q332" s="19" t="s">
        <v>307</v>
      </c>
    </row>
    <row r="333" spans="1:17" ht="15" customHeight="1">
      <c r="A333" s="18" t="s">
        <v>882</v>
      </c>
      <c r="B333" s="2">
        <v>988</v>
      </c>
      <c r="C333" s="2" t="s">
        <v>1118</v>
      </c>
      <c r="D333" s="2" t="s">
        <v>775</v>
      </c>
      <c r="E333" s="3" t="s">
        <v>949</v>
      </c>
      <c r="F333" s="4" t="s">
        <v>958</v>
      </c>
      <c r="G333" s="2"/>
      <c r="H333" s="3" t="s">
        <v>949</v>
      </c>
      <c r="I333" s="3" t="s">
        <v>949</v>
      </c>
      <c r="J333" s="2" t="s">
        <v>1185</v>
      </c>
      <c r="K333" s="6">
        <v>103.12</v>
      </c>
      <c r="L333" s="6">
        <v>11.18</v>
      </c>
      <c r="M333" s="6">
        <v>7</v>
      </c>
      <c r="N333" s="1" t="s">
        <v>950</v>
      </c>
      <c r="O333" s="2" t="s">
        <v>754</v>
      </c>
      <c r="P333" s="2">
        <f t="shared" si="18"/>
        <v>50</v>
      </c>
      <c r="Q333" s="19" t="s">
        <v>307</v>
      </c>
    </row>
    <row r="334" spans="1:17" ht="15" customHeight="1">
      <c r="A334" s="18" t="s">
        <v>883</v>
      </c>
      <c r="B334" s="2">
        <v>988</v>
      </c>
      <c r="C334" s="2" t="s">
        <v>1119</v>
      </c>
      <c r="D334" s="2" t="s">
        <v>775</v>
      </c>
      <c r="E334" s="2">
        <v>988</v>
      </c>
      <c r="F334" s="3" t="s">
        <v>949</v>
      </c>
      <c r="G334" s="2"/>
      <c r="H334" s="3" t="s">
        <v>949</v>
      </c>
      <c r="I334" s="3" t="s">
        <v>949</v>
      </c>
      <c r="J334" s="2" t="s">
        <v>1186</v>
      </c>
      <c r="K334" s="6">
        <v>20.3</v>
      </c>
      <c r="L334" s="6">
        <v>6.7</v>
      </c>
      <c r="M334" s="6">
        <v>4.5</v>
      </c>
      <c r="N334" s="1" t="s">
        <v>950</v>
      </c>
      <c r="O334" s="2" t="s">
        <v>61</v>
      </c>
      <c r="P334" s="2">
        <f t="shared" si="18"/>
        <v>30</v>
      </c>
      <c r="Q334" s="19" t="s">
        <v>307</v>
      </c>
    </row>
    <row r="335" spans="1:17" ht="15" customHeight="1">
      <c r="A335" s="18" t="s">
        <v>921</v>
      </c>
      <c r="B335" s="2">
        <v>988</v>
      </c>
      <c r="C335" s="2" t="s">
        <v>1120</v>
      </c>
      <c r="D335" s="2" t="s">
        <v>775</v>
      </c>
      <c r="E335" s="3" t="s">
        <v>949</v>
      </c>
      <c r="F335" s="4" t="s">
        <v>958</v>
      </c>
      <c r="G335" s="2"/>
      <c r="H335" s="3" t="s">
        <v>949</v>
      </c>
      <c r="I335" s="3" t="s">
        <v>949</v>
      </c>
      <c r="J335" s="2" t="s">
        <v>1185</v>
      </c>
      <c r="K335" s="6">
        <v>115</v>
      </c>
      <c r="L335" s="6">
        <v>11.91</v>
      </c>
      <c r="M335" s="6">
        <v>7</v>
      </c>
      <c r="N335" s="1" t="s">
        <v>950</v>
      </c>
      <c r="O335" s="2" t="s">
        <v>754</v>
      </c>
      <c r="P335" s="2">
        <f t="shared" si="18"/>
        <v>50</v>
      </c>
      <c r="Q335" s="19" t="s">
        <v>307</v>
      </c>
    </row>
    <row r="336" spans="1:17" ht="22.5">
      <c r="A336" s="18" t="s">
        <v>922</v>
      </c>
      <c r="B336" s="2">
        <v>988</v>
      </c>
      <c r="C336" s="2" t="s">
        <v>1121</v>
      </c>
      <c r="D336" s="2" t="s">
        <v>775</v>
      </c>
      <c r="E336" s="2" t="s">
        <v>1122</v>
      </c>
      <c r="F336" s="3" t="s">
        <v>949</v>
      </c>
      <c r="G336" s="2"/>
      <c r="H336" s="3" t="s">
        <v>949</v>
      </c>
      <c r="I336" s="3" t="s">
        <v>949</v>
      </c>
      <c r="J336" s="2" t="s">
        <v>1186</v>
      </c>
      <c r="K336" s="6">
        <v>13.05</v>
      </c>
      <c r="L336" s="6">
        <v>12.84</v>
      </c>
      <c r="M336" s="6">
        <v>7</v>
      </c>
      <c r="N336" s="1" t="s">
        <v>950</v>
      </c>
      <c r="O336" s="2" t="s">
        <v>754</v>
      </c>
      <c r="P336" s="2">
        <f t="shared" si="18"/>
        <v>50</v>
      </c>
      <c r="Q336" s="19" t="s">
        <v>307</v>
      </c>
    </row>
    <row r="337" spans="1:17" ht="12.75">
      <c r="A337" s="18" t="s">
        <v>967</v>
      </c>
      <c r="B337" s="2">
        <v>988</v>
      </c>
      <c r="C337" s="2" t="s">
        <v>1123</v>
      </c>
      <c r="D337" s="2" t="s">
        <v>775</v>
      </c>
      <c r="E337" s="2">
        <v>988</v>
      </c>
      <c r="F337" s="3" t="s">
        <v>949</v>
      </c>
      <c r="G337" s="2"/>
      <c r="H337" s="3" t="s">
        <v>949</v>
      </c>
      <c r="I337" s="3" t="s">
        <v>949</v>
      </c>
      <c r="J337" s="2" t="s">
        <v>1186</v>
      </c>
      <c r="K337" s="6">
        <v>20.75</v>
      </c>
      <c r="L337" s="6">
        <v>6.7</v>
      </c>
      <c r="M337" s="6">
        <v>4.5</v>
      </c>
      <c r="N337" s="1" t="s">
        <v>950</v>
      </c>
      <c r="O337" s="2" t="s">
        <v>61</v>
      </c>
      <c r="P337" s="2">
        <f t="shared" si="18"/>
        <v>30</v>
      </c>
      <c r="Q337" s="19" t="s">
        <v>307</v>
      </c>
    </row>
    <row r="338" spans="1:17" ht="12.75">
      <c r="A338" s="18" t="s">
        <v>968</v>
      </c>
      <c r="B338" s="2">
        <v>988</v>
      </c>
      <c r="C338" s="2" t="s">
        <v>1124</v>
      </c>
      <c r="D338" s="2" t="s">
        <v>775</v>
      </c>
      <c r="E338" s="3" t="s">
        <v>949</v>
      </c>
      <c r="F338" s="4" t="s">
        <v>1125</v>
      </c>
      <c r="G338" s="2"/>
      <c r="H338" s="3" t="s">
        <v>949</v>
      </c>
      <c r="I338" s="3" t="s">
        <v>949</v>
      </c>
      <c r="J338" s="2" t="s">
        <v>1185</v>
      </c>
      <c r="K338" s="6">
        <v>87.11</v>
      </c>
      <c r="L338" s="6">
        <v>10.6</v>
      </c>
      <c r="M338" s="6">
        <v>7</v>
      </c>
      <c r="N338" s="1" t="s">
        <v>950</v>
      </c>
      <c r="O338" s="2" t="s">
        <v>754</v>
      </c>
      <c r="P338" s="2">
        <f t="shared" si="18"/>
        <v>50</v>
      </c>
      <c r="Q338" s="19" t="s">
        <v>307</v>
      </c>
    </row>
    <row r="339" spans="1:17" ht="12.75">
      <c r="A339" s="18" t="s">
        <v>1020</v>
      </c>
      <c r="B339" s="2">
        <v>988</v>
      </c>
      <c r="C339" s="2" t="s">
        <v>1126</v>
      </c>
      <c r="D339" s="2" t="s">
        <v>775</v>
      </c>
      <c r="E339" s="3" t="s">
        <v>949</v>
      </c>
      <c r="F339" s="4" t="s">
        <v>958</v>
      </c>
      <c r="G339" s="2"/>
      <c r="H339" s="3" t="s">
        <v>949</v>
      </c>
      <c r="I339" s="3" t="s">
        <v>949</v>
      </c>
      <c r="J339" s="2" t="s">
        <v>1185</v>
      </c>
      <c r="K339" s="5">
        <v>203</v>
      </c>
      <c r="L339" s="5">
        <v>10.6</v>
      </c>
      <c r="M339" s="6">
        <v>7</v>
      </c>
      <c r="N339" s="1" t="s">
        <v>950</v>
      </c>
      <c r="O339" s="2" t="s">
        <v>754</v>
      </c>
      <c r="P339" s="2">
        <f t="shared" si="18"/>
        <v>50</v>
      </c>
      <c r="Q339" s="19" t="s">
        <v>307</v>
      </c>
    </row>
    <row r="340" spans="1:17" ht="33.75">
      <c r="A340" s="18" t="s">
        <v>1021</v>
      </c>
      <c r="B340" s="2">
        <v>988</v>
      </c>
      <c r="C340" s="2" t="s">
        <v>1127</v>
      </c>
      <c r="D340" s="2" t="s">
        <v>775</v>
      </c>
      <c r="E340" s="2" t="s">
        <v>1128</v>
      </c>
      <c r="F340" s="3" t="s">
        <v>949</v>
      </c>
      <c r="G340" s="2"/>
      <c r="H340" s="3" t="s">
        <v>949</v>
      </c>
      <c r="I340" s="3" t="s">
        <v>949</v>
      </c>
      <c r="J340" s="2" t="s">
        <v>1186</v>
      </c>
      <c r="K340" s="5">
        <v>11</v>
      </c>
      <c r="L340" s="5">
        <v>10.6</v>
      </c>
      <c r="M340" s="6">
        <v>7</v>
      </c>
      <c r="N340" s="1" t="s">
        <v>950</v>
      </c>
      <c r="O340" s="2" t="s">
        <v>754</v>
      </c>
      <c r="P340" s="2">
        <f t="shared" si="18"/>
        <v>50</v>
      </c>
      <c r="Q340" s="19" t="s">
        <v>307</v>
      </c>
    </row>
    <row r="341" spans="1:17" ht="15" customHeight="1">
      <c r="A341" s="18" t="s">
        <v>1022</v>
      </c>
      <c r="B341" s="2">
        <v>988</v>
      </c>
      <c r="C341" s="2" t="s">
        <v>1129</v>
      </c>
      <c r="D341" s="2" t="s">
        <v>775</v>
      </c>
      <c r="E341" s="3" t="s">
        <v>949</v>
      </c>
      <c r="F341" s="3" t="s">
        <v>949</v>
      </c>
      <c r="G341" s="2"/>
      <c r="H341" s="2" t="s">
        <v>1025</v>
      </c>
      <c r="I341" s="3" t="s">
        <v>949</v>
      </c>
      <c r="J341" s="2" t="s">
        <v>1186</v>
      </c>
      <c r="K341" s="5">
        <v>40.29</v>
      </c>
      <c r="L341" s="5">
        <v>10.6</v>
      </c>
      <c r="M341" s="6">
        <v>7</v>
      </c>
      <c r="N341" s="1" t="s">
        <v>950</v>
      </c>
      <c r="O341" s="2" t="s">
        <v>754</v>
      </c>
      <c r="P341" s="2">
        <f t="shared" si="18"/>
        <v>50</v>
      </c>
      <c r="Q341" s="19" t="s">
        <v>307</v>
      </c>
    </row>
    <row r="342" spans="1:17" ht="15" customHeight="1">
      <c r="A342" s="18" t="s">
        <v>1023</v>
      </c>
      <c r="B342" s="2">
        <v>988</v>
      </c>
      <c r="C342" s="2" t="s">
        <v>1130</v>
      </c>
      <c r="D342" s="2" t="s">
        <v>775</v>
      </c>
      <c r="E342" s="3" t="s">
        <v>949</v>
      </c>
      <c r="F342" s="4" t="s">
        <v>776</v>
      </c>
      <c r="G342" s="2"/>
      <c r="H342" s="3" t="s">
        <v>949</v>
      </c>
      <c r="I342" s="3" t="s">
        <v>949</v>
      </c>
      <c r="J342" s="2" t="s">
        <v>1185</v>
      </c>
      <c r="K342" s="6">
        <v>11.16</v>
      </c>
      <c r="L342" s="6">
        <v>10.65</v>
      </c>
      <c r="M342" s="6">
        <v>7</v>
      </c>
      <c r="N342" s="1" t="s">
        <v>950</v>
      </c>
      <c r="O342" s="2" t="s">
        <v>754</v>
      </c>
      <c r="P342" s="2">
        <f t="shared" si="18"/>
        <v>50</v>
      </c>
      <c r="Q342" s="19" t="s">
        <v>307</v>
      </c>
    </row>
    <row r="343" spans="1:17" s="36" customFormat="1" ht="15" customHeight="1">
      <c r="A343" s="18" t="s">
        <v>1028</v>
      </c>
      <c r="B343" s="2">
        <v>988</v>
      </c>
      <c r="C343" s="2" t="s">
        <v>918</v>
      </c>
      <c r="D343" s="2" t="s">
        <v>920</v>
      </c>
      <c r="E343" s="3" t="s">
        <v>949</v>
      </c>
      <c r="F343" s="4" t="s">
        <v>95</v>
      </c>
      <c r="G343" s="2"/>
      <c r="H343" s="3" t="s">
        <v>949</v>
      </c>
      <c r="I343" s="3" t="s">
        <v>949</v>
      </c>
      <c r="J343" s="2" t="s">
        <v>1185</v>
      </c>
      <c r="K343" s="6">
        <v>3.8</v>
      </c>
      <c r="L343" s="6">
        <v>10</v>
      </c>
      <c r="M343" s="6">
        <v>7.6</v>
      </c>
      <c r="N343" s="1" t="s">
        <v>950</v>
      </c>
      <c r="O343" s="2" t="s">
        <v>61</v>
      </c>
      <c r="P343" s="2">
        <f aca="true" t="shared" si="19" ref="P343:P356">IF(O343="B",40,IF(O343="C",30,IF(O343="D",20,IF(O343="E",15,8))))</f>
        <v>30</v>
      </c>
      <c r="Q343" s="19" t="s">
        <v>307</v>
      </c>
    </row>
    <row r="344" spans="1:17" s="36" customFormat="1" ht="15" customHeight="1">
      <c r="A344" s="18" t="s">
        <v>1029</v>
      </c>
      <c r="B344" s="2">
        <v>988</v>
      </c>
      <c r="C344" s="2" t="s">
        <v>919</v>
      </c>
      <c r="D344" s="2" t="s">
        <v>920</v>
      </c>
      <c r="E344" s="3" t="s">
        <v>949</v>
      </c>
      <c r="F344" s="4" t="s">
        <v>95</v>
      </c>
      <c r="G344" s="2"/>
      <c r="H344" s="3" t="s">
        <v>949</v>
      </c>
      <c r="I344" s="3" t="s">
        <v>949</v>
      </c>
      <c r="J344" s="2" t="s">
        <v>1185</v>
      </c>
      <c r="K344" s="6">
        <v>4.6</v>
      </c>
      <c r="L344" s="6">
        <v>9.7</v>
      </c>
      <c r="M344" s="6">
        <v>7.6</v>
      </c>
      <c r="N344" s="1" t="s">
        <v>950</v>
      </c>
      <c r="O344" s="2" t="s">
        <v>61</v>
      </c>
      <c r="P344" s="2">
        <f t="shared" si="19"/>
        <v>30</v>
      </c>
      <c r="Q344" s="19" t="s">
        <v>307</v>
      </c>
    </row>
    <row r="345" spans="1:17" ht="15" customHeight="1">
      <c r="A345" s="18" t="s">
        <v>1033</v>
      </c>
      <c r="B345" s="2">
        <v>988</v>
      </c>
      <c r="C345" s="2" t="s">
        <v>777</v>
      </c>
      <c r="D345" s="2" t="s">
        <v>778</v>
      </c>
      <c r="E345" s="3" t="s">
        <v>949</v>
      </c>
      <c r="F345" s="4" t="s">
        <v>744</v>
      </c>
      <c r="G345" s="2"/>
      <c r="H345" s="3" t="s">
        <v>949</v>
      </c>
      <c r="I345" s="3" t="s">
        <v>949</v>
      </c>
      <c r="J345" s="2" t="s">
        <v>1185</v>
      </c>
      <c r="K345" s="6">
        <v>12.75</v>
      </c>
      <c r="L345" s="6">
        <v>8.06</v>
      </c>
      <c r="M345" s="6">
        <v>6.66</v>
      </c>
      <c r="N345" s="1" t="s">
        <v>950</v>
      </c>
      <c r="O345" s="2" t="s">
        <v>61</v>
      </c>
      <c r="P345" s="2">
        <f t="shared" si="19"/>
        <v>30</v>
      </c>
      <c r="Q345" s="19" t="s">
        <v>307</v>
      </c>
    </row>
    <row r="346" spans="1:17" ht="15" customHeight="1">
      <c r="A346" s="18" t="s">
        <v>1034</v>
      </c>
      <c r="B346" s="2">
        <v>988</v>
      </c>
      <c r="C346" s="2" t="s">
        <v>779</v>
      </c>
      <c r="D346" s="2" t="s">
        <v>778</v>
      </c>
      <c r="E346" s="3" t="s">
        <v>949</v>
      </c>
      <c r="F346" s="4" t="s">
        <v>780</v>
      </c>
      <c r="G346" s="2"/>
      <c r="H346" s="3" t="s">
        <v>949</v>
      </c>
      <c r="I346" s="3" t="s">
        <v>949</v>
      </c>
      <c r="J346" s="2" t="s">
        <v>1185</v>
      </c>
      <c r="K346" s="6">
        <v>7.98</v>
      </c>
      <c r="L346" s="6">
        <v>9</v>
      </c>
      <c r="M346" s="6">
        <v>6.7</v>
      </c>
      <c r="N346" s="1" t="s">
        <v>950</v>
      </c>
      <c r="O346" s="2" t="s">
        <v>61</v>
      </c>
      <c r="P346" s="2">
        <f t="shared" si="19"/>
        <v>30</v>
      </c>
      <c r="Q346" s="19" t="s">
        <v>307</v>
      </c>
    </row>
    <row r="347" spans="1:17" ht="15" customHeight="1">
      <c r="A347" s="18" t="s">
        <v>1035</v>
      </c>
      <c r="B347" s="2">
        <v>988</v>
      </c>
      <c r="C347" s="2" t="s">
        <v>781</v>
      </c>
      <c r="D347" s="2" t="s">
        <v>782</v>
      </c>
      <c r="E347" s="3" t="s">
        <v>949</v>
      </c>
      <c r="F347" s="4" t="s">
        <v>783</v>
      </c>
      <c r="G347" s="2"/>
      <c r="H347" s="3" t="s">
        <v>949</v>
      </c>
      <c r="I347" s="3" t="s">
        <v>949</v>
      </c>
      <c r="J347" s="2" t="s">
        <v>1185</v>
      </c>
      <c r="K347" s="6">
        <v>10.2</v>
      </c>
      <c r="L347" s="6">
        <v>9.8</v>
      </c>
      <c r="M347" s="6">
        <v>6.8</v>
      </c>
      <c r="N347" s="1" t="s">
        <v>950</v>
      </c>
      <c r="O347" s="2" t="s">
        <v>61</v>
      </c>
      <c r="P347" s="2">
        <f t="shared" si="19"/>
        <v>30</v>
      </c>
      <c r="Q347" s="19" t="s">
        <v>307</v>
      </c>
    </row>
    <row r="348" spans="1:17" ht="15" customHeight="1">
      <c r="A348" s="18" t="s">
        <v>1068</v>
      </c>
      <c r="B348" s="2">
        <v>988</v>
      </c>
      <c r="C348" s="2" t="s">
        <v>784</v>
      </c>
      <c r="D348" s="2" t="s">
        <v>785</v>
      </c>
      <c r="E348" s="3" t="s">
        <v>949</v>
      </c>
      <c r="F348" s="4" t="s">
        <v>95</v>
      </c>
      <c r="G348" s="2"/>
      <c r="H348" s="3" t="s">
        <v>949</v>
      </c>
      <c r="I348" s="3" t="s">
        <v>949</v>
      </c>
      <c r="J348" s="2" t="s">
        <v>1185</v>
      </c>
      <c r="K348" s="6">
        <v>10.2</v>
      </c>
      <c r="L348" s="6">
        <v>9.8</v>
      </c>
      <c r="M348" s="6">
        <v>7</v>
      </c>
      <c r="N348" s="1" t="s">
        <v>950</v>
      </c>
      <c r="O348" s="2" t="s">
        <v>61</v>
      </c>
      <c r="P348" s="2">
        <f t="shared" si="19"/>
        <v>30</v>
      </c>
      <c r="Q348" s="19" t="s">
        <v>307</v>
      </c>
    </row>
    <row r="349" spans="1:17" ht="15" customHeight="1">
      <c r="A349" s="18" t="s">
        <v>1069</v>
      </c>
      <c r="B349" s="2">
        <v>988</v>
      </c>
      <c r="C349" s="2" t="s">
        <v>1030</v>
      </c>
      <c r="D349" s="2" t="s">
        <v>1031</v>
      </c>
      <c r="E349" s="3" t="s">
        <v>949</v>
      </c>
      <c r="F349" s="4" t="s">
        <v>1032</v>
      </c>
      <c r="G349" s="3" t="s">
        <v>949</v>
      </c>
      <c r="H349" s="3" t="s">
        <v>949</v>
      </c>
      <c r="I349" s="3" t="s">
        <v>949</v>
      </c>
      <c r="J349" s="2" t="s">
        <v>1185</v>
      </c>
      <c r="K349" s="6">
        <v>12.65</v>
      </c>
      <c r="L349" s="6">
        <v>10</v>
      </c>
      <c r="M349" s="6">
        <v>7.4</v>
      </c>
      <c r="N349" s="1" t="s">
        <v>950</v>
      </c>
      <c r="O349" s="2" t="s">
        <v>61</v>
      </c>
      <c r="P349" s="2">
        <f t="shared" si="19"/>
        <v>30</v>
      </c>
      <c r="Q349" s="19" t="s">
        <v>307</v>
      </c>
    </row>
    <row r="350" spans="1:17" ht="15" customHeight="1">
      <c r="A350" s="18" t="s">
        <v>1070</v>
      </c>
      <c r="B350" s="2">
        <v>989</v>
      </c>
      <c r="C350" s="2" t="s">
        <v>790</v>
      </c>
      <c r="D350" s="2" t="s">
        <v>775</v>
      </c>
      <c r="E350" s="3" t="s">
        <v>949</v>
      </c>
      <c r="F350" s="4" t="s">
        <v>216</v>
      </c>
      <c r="G350" s="2"/>
      <c r="H350" s="3" t="s">
        <v>949</v>
      </c>
      <c r="I350" s="3" t="s">
        <v>949</v>
      </c>
      <c r="J350" s="2" t="s">
        <v>1185</v>
      </c>
      <c r="K350" s="6">
        <v>64.76</v>
      </c>
      <c r="L350" s="6">
        <v>14.44</v>
      </c>
      <c r="M350" s="6">
        <v>7</v>
      </c>
      <c r="N350" s="1" t="s">
        <v>950</v>
      </c>
      <c r="O350" s="2" t="s">
        <v>200</v>
      </c>
      <c r="P350" s="2">
        <f t="shared" si="19"/>
        <v>40</v>
      </c>
      <c r="Q350" s="19" t="s">
        <v>307</v>
      </c>
    </row>
    <row r="351" spans="1:17" ht="15" customHeight="1">
      <c r="A351" s="18" t="s">
        <v>1071</v>
      </c>
      <c r="B351" s="2">
        <v>989</v>
      </c>
      <c r="C351" s="2" t="s">
        <v>791</v>
      </c>
      <c r="D351" s="2" t="s">
        <v>792</v>
      </c>
      <c r="E351" s="3" t="s">
        <v>949</v>
      </c>
      <c r="F351" s="4" t="s">
        <v>95</v>
      </c>
      <c r="G351" s="2"/>
      <c r="H351" s="3" t="s">
        <v>949</v>
      </c>
      <c r="I351" s="3" t="s">
        <v>949</v>
      </c>
      <c r="J351" s="2" t="s">
        <v>1185</v>
      </c>
      <c r="K351" s="6">
        <v>5.9</v>
      </c>
      <c r="L351" s="6">
        <v>6.15</v>
      </c>
      <c r="M351" s="6">
        <v>3.5</v>
      </c>
      <c r="N351" s="1" t="s">
        <v>950</v>
      </c>
      <c r="O351" s="2" t="s">
        <v>61</v>
      </c>
      <c r="P351" s="2">
        <f t="shared" si="19"/>
        <v>30</v>
      </c>
      <c r="Q351" s="19" t="s">
        <v>307</v>
      </c>
    </row>
    <row r="352" spans="1:17" ht="15" customHeight="1">
      <c r="A352" s="18" t="s">
        <v>1072</v>
      </c>
      <c r="B352" s="2">
        <v>989</v>
      </c>
      <c r="C352" s="2" t="s">
        <v>793</v>
      </c>
      <c r="D352" s="2" t="s">
        <v>794</v>
      </c>
      <c r="E352" s="3" t="s">
        <v>949</v>
      </c>
      <c r="F352" s="4" t="s">
        <v>95</v>
      </c>
      <c r="G352" s="2"/>
      <c r="H352" s="3" t="s">
        <v>949</v>
      </c>
      <c r="I352" s="3" t="s">
        <v>949</v>
      </c>
      <c r="J352" s="2" t="s">
        <v>1185</v>
      </c>
      <c r="K352" s="6">
        <v>9.2</v>
      </c>
      <c r="L352" s="6">
        <v>6.24</v>
      </c>
      <c r="M352" s="6">
        <v>3.5</v>
      </c>
      <c r="N352" s="1" t="s">
        <v>950</v>
      </c>
      <c r="O352" s="2" t="s">
        <v>61</v>
      </c>
      <c r="P352" s="2">
        <f t="shared" si="19"/>
        <v>30</v>
      </c>
      <c r="Q352" s="19" t="s">
        <v>307</v>
      </c>
    </row>
    <row r="353" spans="1:17" ht="15" customHeight="1">
      <c r="A353" s="18" t="s">
        <v>1073</v>
      </c>
      <c r="B353" s="2">
        <v>989</v>
      </c>
      <c r="C353" s="2" t="s">
        <v>795</v>
      </c>
      <c r="D353" s="2" t="s">
        <v>796</v>
      </c>
      <c r="E353" s="3" t="s">
        <v>949</v>
      </c>
      <c r="F353" s="4" t="s">
        <v>321</v>
      </c>
      <c r="G353" s="2"/>
      <c r="H353" s="3" t="s">
        <v>949</v>
      </c>
      <c r="I353" s="3" t="s">
        <v>949</v>
      </c>
      <c r="J353" s="2" t="s">
        <v>1185</v>
      </c>
      <c r="K353" s="6">
        <v>31</v>
      </c>
      <c r="L353" s="6">
        <v>9.9</v>
      </c>
      <c r="M353" s="6">
        <v>5.2</v>
      </c>
      <c r="N353" s="1" t="s">
        <v>950</v>
      </c>
      <c r="O353" s="2" t="s">
        <v>61</v>
      </c>
      <c r="P353" s="2">
        <f t="shared" si="19"/>
        <v>30</v>
      </c>
      <c r="Q353" s="19" t="s">
        <v>307</v>
      </c>
    </row>
    <row r="354" spans="1:17" ht="15" customHeight="1">
      <c r="A354" s="18" t="s">
        <v>1085</v>
      </c>
      <c r="B354" s="2">
        <v>989</v>
      </c>
      <c r="C354" s="2" t="s">
        <v>797</v>
      </c>
      <c r="D354" s="2" t="s">
        <v>796</v>
      </c>
      <c r="E354" s="3" t="s">
        <v>949</v>
      </c>
      <c r="F354" s="4" t="s">
        <v>798</v>
      </c>
      <c r="G354" s="2"/>
      <c r="H354" s="3" t="s">
        <v>949</v>
      </c>
      <c r="I354" s="3" t="s">
        <v>949</v>
      </c>
      <c r="J354" s="2" t="s">
        <v>1185</v>
      </c>
      <c r="K354" s="6">
        <v>6.72</v>
      </c>
      <c r="L354" s="6">
        <v>9.5</v>
      </c>
      <c r="M354" s="6">
        <v>6</v>
      </c>
      <c r="N354" s="1" t="s">
        <v>950</v>
      </c>
      <c r="O354" s="2" t="s">
        <v>61</v>
      </c>
      <c r="P354" s="2">
        <f t="shared" si="19"/>
        <v>30</v>
      </c>
      <c r="Q354" s="19" t="s">
        <v>307</v>
      </c>
    </row>
    <row r="355" spans="1:17" ht="15" customHeight="1">
      <c r="A355" s="18" t="s">
        <v>1086</v>
      </c>
      <c r="B355" s="2">
        <v>990</v>
      </c>
      <c r="C355" s="2" t="s">
        <v>801</v>
      </c>
      <c r="D355" s="2" t="s">
        <v>785</v>
      </c>
      <c r="E355" s="3" t="s">
        <v>949</v>
      </c>
      <c r="F355" s="4" t="s">
        <v>802</v>
      </c>
      <c r="G355" s="2"/>
      <c r="H355" s="3" t="s">
        <v>949</v>
      </c>
      <c r="I355" s="3" t="s">
        <v>949</v>
      </c>
      <c r="J355" s="2" t="s">
        <v>1185</v>
      </c>
      <c r="K355" s="6">
        <v>10.6</v>
      </c>
      <c r="L355" s="6">
        <v>9.5</v>
      </c>
      <c r="M355" s="6">
        <v>7</v>
      </c>
      <c r="N355" s="1" t="s">
        <v>950</v>
      </c>
      <c r="O355" s="2" t="s">
        <v>61</v>
      </c>
      <c r="P355" s="2">
        <f t="shared" si="19"/>
        <v>30</v>
      </c>
      <c r="Q355" s="19" t="s">
        <v>307</v>
      </c>
    </row>
    <row r="356" spans="1:17" ht="15" customHeight="1">
      <c r="A356" s="18" t="s">
        <v>1095</v>
      </c>
      <c r="B356" s="2">
        <v>990</v>
      </c>
      <c r="C356" s="2" t="s">
        <v>803</v>
      </c>
      <c r="D356" s="2" t="s">
        <v>804</v>
      </c>
      <c r="E356" s="3" t="s">
        <v>949</v>
      </c>
      <c r="F356" s="4" t="s">
        <v>95</v>
      </c>
      <c r="G356" s="2"/>
      <c r="H356" s="3" t="s">
        <v>949</v>
      </c>
      <c r="I356" s="3" t="s">
        <v>949</v>
      </c>
      <c r="J356" s="2" t="s">
        <v>1185</v>
      </c>
      <c r="K356" s="6">
        <v>4.5</v>
      </c>
      <c r="L356" s="6">
        <v>10.3</v>
      </c>
      <c r="M356" s="6">
        <v>6</v>
      </c>
      <c r="N356" s="1" t="s">
        <v>950</v>
      </c>
      <c r="O356" s="2" t="s">
        <v>61</v>
      </c>
      <c r="P356" s="2">
        <f t="shared" si="19"/>
        <v>30</v>
      </c>
      <c r="Q356" s="19" t="s">
        <v>307</v>
      </c>
    </row>
    <row r="357" spans="1:17" ht="15" customHeight="1">
      <c r="A357" s="18" t="s">
        <v>1105</v>
      </c>
      <c r="B357" s="2">
        <v>991</v>
      </c>
      <c r="C357" s="2" t="s">
        <v>806</v>
      </c>
      <c r="D357" s="2" t="s">
        <v>807</v>
      </c>
      <c r="E357" s="3" t="s">
        <v>949</v>
      </c>
      <c r="F357" s="4" t="s">
        <v>505</v>
      </c>
      <c r="G357" s="2"/>
      <c r="H357" s="3" t="s">
        <v>949</v>
      </c>
      <c r="I357" s="3" t="s">
        <v>949</v>
      </c>
      <c r="J357" s="2" t="s">
        <v>1185</v>
      </c>
      <c r="K357" s="6">
        <v>5.355</v>
      </c>
      <c r="L357" s="6">
        <v>10.46</v>
      </c>
      <c r="M357" s="6">
        <v>7.5</v>
      </c>
      <c r="N357" s="1" t="s">
        <v>950</v>
      </c>
      <c r="O357" s="2" t="s">
        <v>754</v>
      </c>
      <c r="P357" s="2">
        <f>IF(O357="B",40,IF(O357="C",30,IF(O357="D",20,IF(O357="E",15,50))))</f>
        <v>50</v>
      </c>
      <c r="Q357" s="19" t="s">
        <v>307</v>
      </c>
    </row>
    <row r="358" spans="1:17" ht="15" customHeight="1">
      <c r="A358" s="18" t="s">
        <v>1160</v>
      </c>
      <c r="B358" s="2">
        <v>992</v>
      </c>
      <c r="C358" s="2" t="s">
        <v>923</v>
      </c>
      <c r="D358" s="2" t="s">
        <v>817</v>
      </c>
      <c r="E358" s="3" t="s">
        <v>949</v>
      </c>
      <c r="F358" s="4" t="s">
        <v>95</v>
      </c>
      <c r="G358" s="2"/>
      <c r="H358" s="3" t="s">
        <v>949</v>
      </c>
      <c r="I358" s="3" t="s">
        <v>949</v>
      </c>
      <c r="J358" s="2" t="s">
        <v>1185</v>
      </c>
      <c r="K358" s="6">
        <v>3.96</v>
      </c>
      <c r="L358" s="6">
        <v>8.9</v>
      </c>
      <c r="M358" s="6">
        <v>7.1</v>
      </c>
      <c r="N358" s="1" t="s">
        <v>950</v>
      </c>
      <c r="O358" s="2" t="s">
        <v>200</v>
      </c>
      <c r="P358" s="2">
        <f>IF(O358="B",40,IF(O358="C",30,IF(O358="D",20,IF(O358="E",15,8))))</f>
        <v>40</v>
      </c>
      <c r="Q358" s="19" t="s">
        <v>307</v>
      </c>
    </row>
    <row r="359" spans="1:17" ht="15" customHeight="1">
      <c r="A359" s="18" t="s">
        <v>1161</v>
      </c>
      <c r="B359" s="2">
        <v>992</v>
      </c>
      <c r="C359" s="2" t="s">
        <v>818</v>
      </c>
      <c r="D359" s="2" t="s">
        <v>819</v>
      </c>
      <c r="E359" s="3" t="s">
        <v>949</v>
      </c>
      <c r="F359" s="4" t="s">
        <v>95</v>
      </c>
      <c r="G359" s="2"/>
      <c r="H359" s="3" t="s">
        <v>949</v>
      </c>
      <c r="I359" s="3" t="s">
        <v>949</v>
      </c>
      <c r="J359" s="2" t="s">
        <v>1185</v>
      </c>
      <c r="K359" s="6">
        <v>7.93</v>
      </c>
      <c r="L359" s="6">
        <v>9.08</v>
      </c>
      <c r="M359" s="6">
        <v>7</v>
      </c>
      <c r="N359" s="1" t="s">
        <v>950</v>
      </c>
      <c r="O359" s="2" t="s">
        <v>200</v>
      </c>
      <c r="P359" s="2">
        <f>IF(O359="B",40,IF(O359="C",30,IF(O359="D",20,IF(O359="E",15,50))))</f>
        <v>40</v>
      </c>
      <c r="Q359" s="19" t="s">
        <v>307</v>
      </c>
    </row>
    <row r="360" spans="1:17" ht="15" customHeight="1">
      <c r="A360" s="18" t="s">
        <v>1162</v>
      </c>
      <c r="B360" s="2">
        <v>992</v>
      </c>
      <c r="C360" s="2" t="s">
        <v>820</v>
      </c>
      <c r="D360" s="2" t="s">
        <v>821</v>
      </c>
      <c r="E360" s="3" t="s">
        <v>949</v>
      </c>
      <c r="F360" s="4" t="s">
        <v>822</v>
      </c>
      <c r="G360" s="2"/>
      <c r="H360" s="3" t="s">
        <v>949</v>
      </c>
      <c r="I360" s="3" t="s">
        <v>949</v>
      </c>
      <c r="J360" s="2" t="s">
        <v>1185</v>
      </c>
      <c r="K360" s="6">
        <v>24.6</v>
      </c>
      <c r="L360" s="6">
        <v>9.74</v>
      </c>
      <c r="M360" s="6">
        <v>6.7</v>
      </c>
      <c r="N360" s="1" t="s">
        <v>950</v>
      </c>
      <c r="O360" s="2" t="s">
        <v>61</v>
      </c>
      <c r="P360" s="2">
        <f aca="true" t="shared" si="20" ref="P360:P366">IF(O360="B",40,IF(O360="C",30,IF(O360="D",20,IF(O360="E",15,8))))</f>
        <v>30</v>
      </c>
      <c r="Q360" s="19" t="s">
        <v>307</v>
      </c>
    </row>
    <row r="361" spans="1:17" ht="15" customHeight="1">
      <c r="A361" s="18" t="s">
        <v>1163</v>
      </c>
      <c r="B361" s="2">
        <v>992</v>
      </c>
      <c r="C361" s="2" t="s">
        <v>823</v>
      </c>
      <c r="D361" s="2" t="s">
        <v>824</v>
      </c>
      <c r="E361" s="3" t="s">
        <v>949</v>
      </c>
      <c r="F361" s="4" t="s">
        <v>707</v>
      </c>
      <c r="G361" s="2"/>
      <c r="H361" s="3" t="s">
        <v>949</v>
      </c>
      <c r="I361" s="3" t="s">
        <v>949</v>
      </c>
      <c r="J361" s="2" t="s">
        <v>1185</v>
      </c>
      <c r="K361" s="6">
        <v>63.84</v>
      </c>
      <c r="L361" s="6">
        <v>8.9</v>
      </c>
      <c r="M361" s="6">
        <v>6</v>
      </c>
      <c r="N361" s="1" t="s">
        <v>950</v>
      </c>
      <c r="O361" s="2" t="s">
        <v>61</v>
      </c>
      <c r="P361" s="2">
        <f t="shared" si="20"/>
        <v>30</v>
      </c>
      <c r="Q361" s="19" t="s">
        <v>307</v>
      </c>
    </row>
    <row r="362" spans="1:17" ht="15" customHeight="1">
      <c r="A362" s="18" t="s">
        <v>1164</v>
      </c>
      <c r="B362" s="2">
        <v>992</v>
      </c>
      <c r="C362" s="2" t="s">
        <v>910</v>
      </c>
      <c r="D362" s="2" t="s">
        <v>825</v>
      </c>
      <c r="E362" s="3" t="s">
        <v>949</v>
      </c>
      <c r="F362" s="4" t="s">
        <v>707</v>
      </c>
      <c r="G362" s="2"/>
      <c r="H362" s="3" t="s">
        <v>949</v>
      </c>
      <c r="I362" s="3" t="s">
        <v>949</v>
      </c>
      <c r="J362" s="2" t="s">
        <v>1185</v>
      </c>
      <c r="K362" s="6">
        <v>47.7</v>
      </c>
      <c r="L362" s="6">
        <v>9.3</v>
      </c>
      <c r="M362" s="6">
        <v>6.5</v>
      </c>
      <c r="N362" s="1" t="s">
        <v>950</v>
      </c>
      <c r="O362" s="2" t="s">
        <v>61</v>
      </c>
      <c r="P362" s="2">
        <f t="shared" si="20"/>
        <v>30</v>
      </c>
      <c r="Q362" s="19" t="s">
        <v>307</v>
      </c>
    </row>
    <row r="363" spans="1:17" ht="15" customHeight="1">
      <c r="A363" s="18" t="s">
        <v>1165</v>
      </c>
      <c r="B363" s="2">
        <v>992</v>
      </c>
      <c r="C363" s="2" t="s">
        <v>913</v>
      </c>
      <c r="D363" s="2" t="s">
        <v>825</v>
      </c>
      <c r="E363" s="3" t="s">
        <v>949</v>
      </c>
      <c r="F363" s="4" t="s">
        <v>707</v>
      </c>
      <c r="G363" s="2"/>
      <c r="H363" s="3" t="s">
        <v>949</v>
      </c>
      <c r="I363" s="3" t="s">
        <v>949</v>
      </c>
      <c r="J363" s="2" t="s">
        <v>1185</v>
      </c>
      <c r="K363" s="6">
        <v>63.34</v>
      </c>
      <c r="L363" s="6">
        <v>9.3</v>
      </c>
      <c r="M363" s="6">
        <v>6.5</v>
      </c>
      <c r="N363" s="1" t="s">
        <v>950</v>
      </c>
      <c r="O363" s="2" t="s">
        <v>61</v>
      </c>
      <c r="P363" s="2">
        <f t="shared" si="20"/>
        <v>30</v>
      </c>
      <c r="Q363" s="19" t="s">
        <v>307</v>
      </c>
    </row>
    <row r="364" spans="1:17" ht="15" customHeight="1">
      <c r="A364" s="18" t="s">
        <v>1166</v>
      </c>
      <c r="B364" s="2">
        <v>992</v>
      </c>
      <c r="C364" s="2" t="s">
        <v>911</v>
      </c>
      <c r="D364" s="2" t="s">
        <v>826</v>
      </c>
      <c r="E364" s="3" t="s">
        <v>949</v>
      </c>
      <c r="F364" s="4" t="s">
        <v>707</v>
      </c>
      <c r="G364" s="2"/>
      <c r="H364" s="3" t="s">
        <v>949</v>
      </c>
      <c r="I364" s="3" t="s">
        <v>949</v>
      </c>
      <c r="J364" s="2" t="s">
        <v>1185</v>
      </c>
      <c r="K364" s="6">
        <v>47.46</v>
      </c>
      <c r="L364" s="6">
        <v>9.3</v>
      </c>
      <c r="M364" s="6">
        <v>6.5</v>
      </c>
      <c r="N364" s="1" t="s">
        <v>950</v>
      </c>
      <c r="O364" s="2" t="s">
        <v>61</v>
      </c>
      <c r="P364" s="2">
        <f t="shared" si="20"/>
        <v>30</v>
      </c>
      <c r="Q364" s="19" t="s">
        <v>307</v>
      </c>
    </row>
    <row r="365" spans="1:17" ht="15" customHeight="1">
      <c r="A365" s="18" t="s">
        <v>1167</v>
      </c>
      <c r="B365" s="2">
        <v>992</v>
      </c>
      <c r="C365" s="2" t="s">
        <v>912</v>
      </c>
      <c r="D365" s="2" t="s">
        <v>827</v>
      </c>
      <c r="E365" s="3" t="s">
        <v>949</v>
      </c>
      <c r="F365" s="4" t="s">
        <v>95</v>
      </c>
      <c r="G365" s="2"/>
      <c r="H365" s="3" t="s">
        <v>949</v>
      </c>
      <c r="I365" s="3" t="s">
        <v>949</v>
      </c>
      <c r="J365" s="2" t="s">
        <v>1185</v>
      </c>
      <c r="K365" s="6">
        <v>9.4</v>
      </c>
      <c r="L365" s="6">
        <v>9.3</v>
      </c>
      <c r="M365" s="6">
        <v>6.5</v>
      </c>
      <c r="N365" s="1" t="s">
        <v>950</v>
      </c>
      <c r="O365" s="2" t="s">
        <v>61</v>
      </c>
      <c r="P365" s="2">
        <f t="shared" si="20"/>
        <v>30</v>
      </c>
      <c r="Q365" s="19" t="s">
        <v>307</v>
      </c>
    </row>
    <row r="366" spans="1:17" ht="15" customHeight="1">
      <c r="A366" s="18" t="s">
        <v>1168</v>
      </c>
      <c r="B366" s="2">
        <v>992</v>
      </c>
      <c r="C366" s="2" t="s">
        <v>828</v>
      </c>
      <c r="D366" s="2" t="s">
        <v>827</v>
      </c>
      <c r="E366" s="3" t="s">
        <v>949</v>
      </c>
      <c r="F366" s="4" t="s">
        <v>95</v>
      </c>
      <c r="G366" s="2"/>
      <c r="H366" s="3" t="s">
        <v>949</v>
      </c>
      <c r="I366" s="3" t="s">
        <v>949</v>
      </c>
      <c r="J366" s="2" t="s">
        <v>1185</v>
      </c>
      <c r="K366" s="6">
        <v>6.4</v>
      </c>
      <c r="L366" s="6">
        <v>6.6</v>
      </c>
      <c r="M366" s="6">
        <v>6.26</v>
      </c>
      <c r="N366" s="1" t="s">
        <v>950</v>
      </c>
      <c r="O366" s="2" t="s">
        <v>73</v>
      </c>
      <c r="P366" s="2">
        <f t="shared" si="20"/>
        <v>20</v>
      </c>
      <c r="Q366" s="19" t="s">
        <v>307</v>
      </c>
    </row>
    <row r="367" spans="1:17" ht="15" customHeight="1">
      <c r="A367" s="18" t="s">
        <v>1169</v>
      </c>
      <c r="B367" s="2" t="s">
        <v>1141</v>
      </c>
      <c r="C367" s="2" t="s">
        <v>1142</v>
      </c>
      <c r="D367" s="8" t="s">
        <v>1143</v>
      </c>
      <c r="E367" s="3" t="s">
        <v>949</v>
      </c>
      <c r="F367" s="4" t="s">
        <v>1144</v>
      </c>
      <c r="G367" s="2"/>
      <c r="H367" s="3" t="s">
        <v>949</v>
      </c>
      <c r="I367" s="3" t="s">
        <v>949</v>
      </c>
      <c r="J367" s="2" t="s">
        <v>1185</v>
      </c>
      <c r="K367" s="6">
        <v>37.9</v>
      </c>
      <c r="L367" s="6">
        <v>13.62</v>
      </c>
      <c r="M367" s="6">
        <v>7</v>
      </c>
      <c r="N367" s="1" t="s">
        <v>950</v>
      </c>
      <c r="O367" s="2" t="s">
        <v>754</v>
      </c>
      <c r="P367" s="2">
        <f>IF(O367="B",40,IF(O367="C",30,IF(O367="D",20,IF(O367="E",15,50))))</f>
        <v>50</v>
      </c>
      <c r="Q367" s="19" t="s">
        <v>307</v>
      </c>
    </row>
    <row r="368" spans="1:17" ht="15" customHeight="1">
      <c r="A368" s="18" t="s">
        <v>1170</v>
      </c>
      <c r="B368" s="2">
        <v>993</v>
      </c>
      <c r="C368" s="2" t="s">
        <v>1131</v>
      </c>
      <c r="D368" s="2" t="s">
        <v>835</v>
      </c>
      <c r="E368" s="3" t="s">
        <v>949</v>
      </c>
      <c r="F368" s="4" t="s">
        <v>1132</v>
      </c>
      <c r="G368" s="2"/>
      <c r="H368" s="3" t="s">
        <v>949</v>
      </c>
      <c r="I368" s="3" t="s">
        <v>949</v>
      </c>
      <c r="J368" s="2" t="s">
        <v>1185</v>
      </c>
      <c r="K368" s="6">
        <v>20.14</v>
      </c>
      <c r="L368" s="6">
        <v>13.38</v>
      </c>
      <c r="M368" s="6">
        <v>7</v>
      </c>
      <c r="N368" s="1" t="s">
        <v>950</v>
      </c>
      <c r="O368" s="2" t="s">
        <v>754</v>
      </c>
      <c r="P368" s="2">
        <f>IF(O368="B",40,IF(O368="C",30,IF(O368="D",20,IF(O368="E",15,50))))</f>
        <v>50</v>
      </c>
      <c r="Q368" s="19" t="s">
        <v>307</v>
      </c>
    </row>
    <row r="369" spans="1:17" ht="15" customHeight="1">
      <c r="A369" s="18" t="s">
        <v>1171</v>
      </c>
      <c r="B369" s="2">
        <v>993</v>
      </c>
      <c r="C369" s="2" t="s">
        <v>1133</v>
      </c>
      <c r="D369" s="2" t="s">
        <v>835</v>
      </c>
      <c r="E369" s="3" t="s">
        <v>949</v>
      </c>
      <c r="F369" s="4" t="s">
        <v>1134</v>
      </c>
      <c r="G369" s="2"/>
      <c r="H369" s="3" t="s">
        <v>949</v>
      </c>
      <c r="I369" s="3" t="s">
        <v>949</v>
      </c>
      <c r="J369" s="2" t="s">
        <v>1185</v>
      </c>
      <c r="K369" s="6">
        <v>18.2</v>
      </c>
      <c r="L369" s="6">
        <v>14.52</v>
      </c>
      <c r="M369" s="6">
        <v>7</v>
      </c>
      <c r="N369" s="1" t="s">
        <v>950</v>
      </c>
      <c r="O369" s="2" t="s">
        <v>754</v>
      </c>
      <c r="P369" s="2">
        <f>IF(O369="B",40,IF(O369="C",30,IF(O369="D",20,IF(O369="E",15,50))))</f>
        <v>50</v>
      </c>
      <c r="Q369" s="19" t="s">
        <v>307</v>
      </c>
    </row>
    <row r="370" spans="1:17" ht="15" customHeight="1">
      <c r="A370" s="18" t="s">
        <v>1172</v>
      </c>
      <c r="B370" s="2">
        <v>993</v>
      </c>
      <c r="C370" s="2" t="s">
        <v>836</v>
      </c>
      <c r="D370" s="2" t="s">
        <v>837</v>
      </c>
      <c r="E370" s="3" t="s">
        <v>949</v>
      </c>
      <c r="F370" s="4" t="s">
        <v>707</v>
      </c>
      <c r="G370" s="2"/>
      <c r="H370" s="3" t="s">
        <v>949</v>
      </c>
      <c r="I370" s="3" t="s">
        <v>949</v>
      </c>
      <c r="J370" s="2" t="s">
        <v>1185</v>
      </c>
      <c r="K370" s="6">
        <v>73.46</v>
      </c>
      <c r="L370" s="6">
        <v>12.4</v>
      </c>
      <c r="M370" s="6">
        <v>8.1</v>
      </c>
      <c r="N370" s="1" t="s">
        <v>950</v>
      </c>
      <c r="O370" s="2" t="s">
        <v>61</v>
      </c>
      <c r="P370" s="2">
        <f>IF(O370="B",40,IF(O370="C",30,IF(O370="D",20,IF(O370="E",15,8))))</f>
        <v>30</v>
      </c>
      <c r="Q370" s="19" t="s">
        <v>307</v>
      </c>
    </row>
    <row r="371" spans="1:17" ht="15" customHeight="1">
      <c r="A371" s="18" t="s">
        <v>1173</v>
      </c>
      <c r="B371" s="2">
        <v>993</v>
      </c>
      <c r="C371" s="2" t="s">
        <v>838</v>
      </c>
      <c r="D371" s="2" t="s">
        <v>839</v>
      </c>
      <c r="E371" s="3" t="s">
        <v>949</v>
      </c>
      <c r="F371" s="4" t="s">
        <v>822</v>
      </c>
      <c r="G371" s="2"/>
      <c r="H371" s="3" t="s">
        <v>949</v>
      </c>
      <c r="I371" s="3" t="s">
        <v>949</v>
      </c>
      <c r="J371" s="2" t="s">
        <v>1185</v>
      </c>
      <c r="K371" s="6">
        <v>12</v>
      </c>
      <c r="L371" s="6">
        <v>8.44</v>
      </c>
      <c r="M371" s="6">
        <v>6</v>
      </c>
      <c r="N371" s="1" t="s">
        <v>950</v>
      </c>
      <c r="O371" s="2" t="s">
        <v>61</v>
      </c>
      <c r="P371" s="2">
        <f>IF(O371="B",40,IF(O371="C",30,IF(O371="D",20,IF(O371="E",15,8))))</f>
        <v>30</v>
      </c>
      <c r="Q371" s="19" t="s">
        <v>307</v>
      </c>
    </row>
    <row r="372" spans="1:17" ht="15" customHeight="1" thickBot="1">
      <c r="A372" s="37" t="s">
        <v>1174</v>
      </c>
      <c r="B372" s="21">
        <v>993</v>
      </c>
      <c r="C372" s="21" t="s">
        <v>840</v>
      </c>
      <c r="D372" s="21" t="s">
        <v>839</v>
      </c>
      <c r="E372" s="20" t="s">
        <v>949</v>
      </c>
      <c r="F372" s="38" t="s">
        <v>95</v>
      </c>
      <c r="G372" s="21"/>
      <c r="H372" s="20" t="s">
        <v>949</v>
      </c>
      <c r="I372" s="20" t="s">
        <v>949</v>
      </c>
      <c r="J372" s="21" t="s">
        <v>1185</v>
      </c>
      <c r="K372" s="39">
        <v>4.5</v>
      </c>
      <c r="L372" s="39">
        <v>9</v>
      </c>
      <c r="M372" s="39">
        <v>6</v>
      </c>
      <c r="N372" s="21" t="s">
        <v>950</v>
      </c>
      <c r="O372" s="21" t="s">
        <v>61</v>
      </c>
      <c r="P372" s="40">
        <f>IF(O372="B",40,IF(O372="C",30,IF(O372="D",20,IF(O372="E",15,8))))</f>
        <v>30</v>
      </c>
      <c r="Q372" s="22" t="s">
        <v>307</v>
      </c>
    </row>
    <row r="373" spans="11:12" ht="12.75">
      <c r="K373" s="43"/>
      <c r="L373" s="43"/>
    </row>
    <row r="374" spans="11:12" ht="12.75">
      <c r="K374" s="43"/>
      <c r="L374" s="43"/>
    </row>
    <row r="375" spans="11:12" ht="12.75">
      <c r="K375" s="43"/>
      <c r="L375" s="43"/>
    </row>
    <row r="376" spans="11:12" ht="12.75">
      <c r="K376" s="43"/>
      <c r="L376" s="43"/>
    </row>
    <row r="377" spans="11:12" ht="12.75">
      <c r="K377" s="43"/>
      <c r="L377" s="43"/>
    </row>
    <row r="378" spans="11:12" ht="12.75">
      <c r="K378" s="43"/>
      <c r="L378" s="43"/>
    </row>
    <row r="379" spans="11:12" ht="12.75">
      <c r="K379" s="45"/>
      <c r="L379" s="43"/>
    </row>
    <row r="380" spans="11:12" ht="12.75">
      <c r="K380" s="43"/>
      <c r="L380" s="43"/>
    </row>
    <row r="381" spans="11:12" ht="12.75">
      <c r="K381" s="43"/>
      <c r="L381" s="43"/>
    </row>
    <row r="382" spans="11:12" ht="12.75">
      <c r="K382" s="43"/>
      <c r="L382" s="43"/>
    </row>
    <row r="383" spans="11:12" ht="12.75">
      <c r="K383" s="43"/>
      <c r="L383" s="43"/>
    </row>
    <row r="384" spans="11:12" ht="12.75">
      <c r="K384" s="43"/>
      <c r="L384" s="43"/>
    </row>
    <row r="385" spans="11:12" ht="12.75">
      <c r="K385" s="43"/>
      <c r="L385" s="43"/>
    </row>
    <row r="386" spans="11:12" ht="12.75">
      <c r="K386" s="43"/>
      <c r="L386" s="43"/>
    </row>
    <row r="387" spans="1:12" ht="12.75">
      <c r="A387" s="23"/>
      <c r="B387" s="23"/>
      <c r="C387" s="23"/>
      <c r="K387" s="43"/>
      <c r="L387" s="43"/>
    </row>
    <row r="388" spans="1:12" ht="12.75">
      <c r="A388" s="23"/>
      <c r="B388" s="23"/>
      <c r="C388" s="23"/>
      <c r="K388" s="43"/>
      <c r="L388" s="43"/>
    </row>
    <row r="389" spans="1:12" ht="12.75">
      <c r="A389" s="23"/>
      <c r="B389" s="23"/>
      <c r="C389" s="23"/>
      <c r="K389" s="43"/>
      <c r="L389" s="43"/>
    </row>
    <row r="390" spans="1:12" ht="12.75">
      <c r="A390" s="23"/>
      <c r="B390" s="23"/>
      <c r="C390" s="23"/>
      <c r="K390" s="43"/>
      <c r="L390" s="43"/>
    </row>
    <row r="391" spans="1:12" ht="12.75">
      <c r="A391" s="23"/>
      <c r="B391" s="23"/>
      <c r="C391" s="23"/>
      <c r="K391" s="43"/>
      <c r="L391" s="43"/>
    </row>
    <row r="392" spans="1:12" ht="12.75">
      <c r="A392" s="23"/>
      <c r="B392" s="23"/>
      <c r="C392" s="23"/>
      <c r="K392" s="43"/>
      <c r="L392" s="43"/>
    </row>
    <row r="393" spans="1:12" ht="12.75">
      <c r="A393" s="23"/>
      <c r="B393" s="23"/>
      <c r="C393" s="23"/>
      <c r="K393" s="43"/>
      <c r="L393" s="43"/>
    </row>
    <row r="394" spans="1:12" ht="12.75">
      <c r="A394" s="23"/>
      <c r="B394" s="23"/>
      <c r="C394" s="23"/>
      <c r="K394" s="43"/>
      <c r="L394" s="43"/>
    </row>
    <row r="395" spans="1:12" ht="12.75">
      <c r="A395" s="23"/>
      <c r="B395" s="23"/>
      <c r="C395" s="23"/>
      <c r="K395" s="43"/>
      <c r="L395" s="43"/>
    </row>
    <row r="396" spans="1:12" ht="12.75">
      <c r="A396" s="23"/>
      <c r="B396" s="23"/>
      <c r="C396" s="23"/>
      <c r="K396" s="43"/>
      <c r="L396" s="43"/>
    </row>
    <row r="397" spans="1:12" ht="12.75">
      <c r="A397" s="23"/>
      <c r="B397" s="23"/>
      <c r="C397" s="23"/>
      <c r="K397" s="43"/>
      <c r="L397" s="43"/>
    </row>
    <row r="398" spans="1:12" ht="12.75">
      <c r="A398" s="23"/>
      <c r="B398" s="23"/>
      <c r="C398" s="23"/>
      <c r="K398" s="43"/>
      <c r="L398" s="43"/>
    </row>
    <row r="399" spans="1:12" ht="12.75">
      <c r="A399" s="23"/>
      <c r="B399" s="23"/>
      <c r="C399" s="23"/>
      <c r="K399" s="43"/>
      <c r="L399" s="43"/>
    </row>
    <row r="400" spans="1:12" ht="12.75">
      <c r="A400" s="23"/>
      <c r="B400" s="23"/>
      <c r="C400" s="23"/>
      <c r="K400" s="43"/>
      <c r="L400" s="43"/>
    </row>
    <row r="401" spans="1:12" ht="12.75">
      <c r="A401" s="23"/>
      <c r="B401" s="23"/>
      <c r="C401" s="23"/>
      <c r="K401" s="43"/>
      <c r="L401" s="43"/>
    </row>
    <row r="402" spans="1:12" ht="12.75">
      <c r="A402" s="23"/>
      <c r="B402" s="23"/>
      <c r="C402" s="23"/>
      <c r="K402" s="43"/>
      <c r="L402" s="43"/>
    </row>
    <row r="403" spans="1:12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43"/>
      <c r="L403" s="43"/>
    </row>
    <row r="404" spans="1:12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43"/>
      <c r="L404" s="43"/>
    </row>
    <row r="405" spans="1:12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43"/>
      <c r="L405" s="43"/>
    </row>
    <row r="406" spans="1:12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43"/>
      <c r="L406" s="43"/>
    </row>
    <row r="407" spans="1:12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43"/>
      <c r="L407" s="43"/>
    </row>
    <row r="408" spans="1:12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43"/>
      <c r="L408" s="43"/>
    </row>
    <row r="409" spans="1:12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43"/>
      <c r="L409" s="43"/>
    </row>
    <row r="410" spans="1:12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43"/>
      <c r="L410" s="43"/>
    </row>
    <row r="411" spans="1:12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43"/>
      <c r="L411" s="43"/>
    </row>
    <row r="412" spans="1:12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43"/>
      <c r="L412" s="43"/>
    </row>
    <row r="413" spans="1:12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43"/>
      <c r="L413" s="43"/>
    </row>
    <row r="414" spans="1:12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43"/>
      <c r="L414" s="43"/>
    </row>
    <row r="415" spans="1:12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43"/>
      <c r="L415" s="43"/>
    </row>
    <row r="416" spans="1:12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43"/>
      <c r="L416" s="43"/>
    </row>
    <row r="417" spans="1:12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43"/>
      <c r="L417" s="43"/>
    </row>
    <row r="418" spans="1:12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43"/>
      <c r="L418" s="43"/>
    </row>
    <row r="419" spans="1:12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43"/>
      <c r="L419" s="43"/>
    </row>
    <row r="420" spans="1:12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43"/>
      <c r="L420" s="43"/>
    </row>
    <row r="421" spans="1:12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43"/>
      <c r="L421" s="43"/>
    </row>
    <row r="422" spans="1:12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43"/>
      <c r="L422" s="43"/>
    </row>
    <row r="423" spans="1:12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43"/>
      <c r="L423" s="43"/>
    </row>
    <row r="424" spans="1:12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43"/>
      <c r="L424" s="43"/>
    </row>
    <row r="425" spans="1:12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43"/>
      <c r="L425" s="43"/>
    </row>
    <row r="426" spans="1:12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43"/>
      <c r="L426" s="43"/>
    </row>
    <row r="427" spans="1:12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43"/>
      <c r="L427" s="43"/>
    </row>
    <row r="428" spans="1:12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43"/>
      <c r="L428" s="43"/>
    </row>
    <row r="429" spans="1:12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43"/>
      <c r="L429" s="43"/>
    </row>
    <row r="430" spans="1:12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43"/>
      <c r="L430" s="43"/>
    </row>
    <row r="431" spans="1:12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43"/>
      <c r="L431" s="43"/>
    </row>
    <row r="432" spans="1:12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43"/>
      <c r="L432" s="43"/>
    </row>
    <row r="433" spans="1:12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43"/>
      <c r="L433" s="43"/>
    </row>
    <row r="434" spans="1:12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43"/>
      <c r="L434" s="43"/>
    </row>
    <row r="435" spans="1:12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43"/>
      <c r="L435" s="43"/>
    </row>
    <row r="436" spans="1:12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43"/>
      <c r="L436" s="43"/>
    </row>
    <row r="437" spans="1:12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43"/>
      <c r="L437" s="43"/>
    </row>
    <row r="438" spans="1:12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43"/>
      <c r="L438" s="43"/>
    </row>
    <row r="439" spans="1:12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43"/>
      <c r="L439" s="43"/>
    </row>
    <row r="440" spans="1:12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43"/>
      <c r="L440" s="43"/>
    </row>
    <row r="441" spans="1:12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43"/>
      <c r="L441" s="43"/>
    </row>
    <row r="442" spans="1:12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43"/>
      <c r="L442" s="43"/>
    </row>
    <row r="443" spans="1:12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43"/>
      <c r="L443" s="43"/>
    </row>
    <row r="444" spans="1:12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43"/>
      <c r="L444" s="43"/>
    </row>
    <row r="445" spans="1:12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43"/>
      <c r="L445" s="43"/>
    </row>
    <row r="446" spans="1:12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43"/>
      <c r="L446" s="43"/>
    </row>
    <row r="447" spans="1:12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43"/>
      <c r="L447" s="43"/>
    </row>
    <row r="448" spans="1:12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43"/>
      <c r="L448" s="43"/>
    </row>
    <row r="449" spans="1:12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43"/>
      <c r="L449" s="43"/>
    </row>
    <row r="450" spans="1:12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43"/>
      <c r="L450" s="43"/>
    </row>
    <row r="451" spans="1:12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43"/>
      <c r="L451" s="43"/>
    </row>
    <row r="452" spans="1:12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43"/>
      <c r="L452" s="43"/>
    </row>
    <row r="453" spans="1:12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43"/>
      <c r="L453" s="43"/>
    </row>
    <row r="454" spans="1:12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43"/>
      <c r="L454" s="43"/>
    </row>
    <row r="455" spans="1:12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43"/>
      <c r="L455" s="43"/>
    </row>
    <row r="456" spans="1:12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43"/>
      <c r="L456" s="43"/>
    </row>
    <row r="457" spans="1:12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43"/>
      <c r="L457" s="43"/>
    </row>
    <row r="458" spans="1:12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43"/>
      <c r="L458" s="43"/>
    </row>
    <row r="459" spans="1:12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43"/>
      <c r="L459" s="43"/>
    </row>
    <row r="460" spans="1:12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43"/>
      <c r="L460" s="43"/>
    </row>
    <row r="461" spans="1:12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43"/>
      <c r="L461" s="43"/>
    </row>
    <row r="462" spans="1:12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43"/>
      <c r="L462" s="43"/>
    </row>
    <row r="463" spans="1:12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43"/>
      <c r="L463" s="43"/>
    </row>
    <row r="464" spans="1:12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43"/>
      <c r="L464" s="43"/>
    </row>
    <row r="465" spans="1:12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43"/>
      <c r="L465" s="43"/>
    </row>
    <row r="466" spans="1:12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43"/>
      <c r="L466" s="43"/>
    </row>
    <row r="467" spans="1:12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43"/>
      <c r="L467" s="43"/>
    </row>
    <row r="468" spans="1:12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43"/>
      <c r="L468" s="43"/>
    </row>
    <row r="469" spans="1:12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43"/>
      <c r="L469" s="43"/>
    </row>
    <row r="470" spans="1:12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43"/>
      <c r="L470" s="43"/>
    </row>
    <row r="471" spans="1:12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43"/>
      <c r="L471" s="43"/>
    </row>
    <row r="472" spans="1:12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43"/>
      <c r="L472" s="43"/>
    </row>
    <row r="473" spans="1:12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43"/>
      <c r="L473" s="43"/>
    </row>
    <row r="474" spans="1:12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43"/>
      <c r="L474" s="43"/>
    </row>
    <row r="475" spans="1:12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43"/>
      <c r="L475" s="43"/>
    </row>
    <row r="476" spans="1:12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43"/>
      <c r="L476" s="43"/>
    </row>
    <row r="477" spans="1:12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43"/>
      <c r="L477" s="43"/>
    </row>
    <row r="478" spans="1:12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43"/>
      <c r="L478" s="43"/>
    </row>
    <row r="479" spans="1:12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43"/>
      <c r="L479" s="43"/>
    </row>
    <row r="480" spans="1:12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43"/>
      <c r="L480" s="43"/>
    </row>
    <row r="481" spans="1:12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43"/>
      <c r="L481" s="43"/>
    </row>
    <row r="482" spans="1:12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43"/>
      <c r="L482" s="43"/>
    </row>
    <row r="483" spans="1:12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43"/>
      <c r="L483" s="43"/>
    </row>
    <row r="484" spans="1:12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43"/>
      <c r="L484" s="43"/>
    </row>
    <row r="485" spans="1:12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43"/>
      <c r="L485" s="43"/>
    </row>
    <row r="486" spans="1:12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43"/>
      <c r="L486" s="43"/>
    </row>
    <row r="487" spans="1:12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43"/>
      <c r="L487" s="43"/>
    </row>
    <row r="488" spans="1:12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43"/>
      <c r="L488" s="43"/>
    </row>
    <row r="489" spans="1:12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43"/>
      <c r="L489" s="43"/>
    </row>
    <row r="490" spans="1:12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43"/>
      <c r="L490" s="43"/>
    </row>
    <row r="491" spans="1:12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43"/>
      <c r="L491" s="43"/>
    </row>
    <row r="492" spans="1:12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43"/>
      <c r="L492" s="43"/>
    </row>
    <row r="493" spans="1:12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43"/>
      <c r="L493" s="43"/>
    </row>
    <row r="494" spans="1:12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43"/>
      <c r="L494" s="43"/>
    </row>
    <row r="495" spans="1:12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43"/>
      <c r="L495" s="43"/>
    </row>
    <row r="496" spans="1:12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43"/>
      <c r="L496" s="43"/>
    </row>
    <row r="497" spans="1:12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43"/>
      <c r="L497" s="43"/>
    </row>
    <row r="498" spans="1:12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43"/>
      <c r="L498" s="43"/>
    </row>
    <row r="499" spans="1:17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43"/>
      <c r="L499" s="43"/>
      <c r="O499" s="23"/>
      <c r="P499" s="23"/>
      <c r="Q499" s="23"/>
    </row>
    <row r="500" spans="1:17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43"/>
      <c r="L500" s="43"/>
      <c r="O500" s="23"/>
      <c r="P500" s="23"/>
      <c r="Q500" s="23"/>
    </row>
    <row r="501" spans="1:17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43"/>
      <c r="L501" s="43"/>
      <c r="O501" s="23"/>
      <c r="P501" s="23"/>
      <c r="Q501" s="23"/>
    </row>
    <row r="502" spans="1:17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43"/>
      <c r="L502" s="43"/>
      <c r="O502" s="23"/>
      <c r="P502" s="23"/>
      <c r="Q502" s="23"/>
    </row>
    <row r="503" spans="1:17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43"/>
      <c r="L503" s="43"/>
      <c r="O503" s="23"/>
      <c r="P503" s="23"/>
      <c r="Q503" s="23"/>
    </row>
    <row r="504" spans="1:17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43"/>
      <c r="L504" s="43"/>
      <c r="O504" s="23"/>
      <c r="P504" s="23"/>
      <c r="Q504" s="23"/>
    </row>
    <row r="505" spans="1:17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43"/>
      <c r="L505" s="43"/>
      <c r="O505" s="23"/>
      <c r="P505" s="23"/>
      <c r="Q505" s="23"/>
    </row>
    <row r="506" spans="1:17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43"/>
      <c r="L506" s="43"/>
      <c r="O506" s="23"/>
      <c r="P506" s="23"/>
      <c r="Q506" s="23"/>
    </row>
    <row r="507" spans="1:17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43"/>
      <c r="L507" s="43"/>
      <c r="O507" s="23"/>
      <c r="P507" s="23"/>
      <c r="Q507" s="23"/>
    </row>
    <row r="508" spans="1:17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43"/>
      <c r="L508" s="43"/>
      <c r="O508" s="23"/>
      <c r="P508" s="23"/>
      <c r="Q508" s="23"/>
    </row>
    <row r="509" spans="1:17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43"/>
      <c r="L509" s="43"/>
      <c r="O509" s="23"/>
      <c r="P509" s="23"/>
      <c r="Q509" s="23"/>
    </row>
    <row r="510" spans="1:17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43"/>
      <c r="L510" s="43"/>
      <c r="O510" s="23"/>
      <c r="P510" s="23"/>
      <c r="Q510" s="23"/>
    </row>
    <row r="511" spans="1:17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43"/>
      <c r="L511" s="43"/>
      <c r="O511" s="23"/>
      <c r="P511" s="23"/>
      <c r="Q511" s="23"/>
    </row>
    <row r="512" spans="1:17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43"/>
      <c r="L512" s="43"/>
      <c r="O512" s="23"/>
      <c r="P512" s="23"/>
      <c r="Q512" s="23"/>
    </row>
    <row r="513" spans="1:17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43"/>
      <c r="L513" s="43"/>
      <c r="O513" s="23"/>
      <c r="P513" s="23"/>
      <c r="Q513" s="23"/>
    </row>
    <row r="514" spans="1:17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43"/>
      <c r="L514" s="43"/>
      <c r="O514" s="23"/>
      <c r="P514" s="23"/>
      <c r="Q514" s="23"/>
    </row>
    <row r="515" spans="1:17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43"/>
      <c r="L515" s="43"/>
      <c r="O515" s="23"/>
      <c r="P515" s="23"/>
      <c r="Q515" s="23"/>
    </row>
    <row r="516" spans="1:17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43"/>
      <c r="L516" s="43"/>
      <c r="O516" s="23"/>
      <c r="P516" s="23"/>
      <c r="Q516" s="23"/>
    </row>
    <row r="517" spans="1:17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43"/>
      <c r="L517" s="43"/>
      <c r="O517" s="23"/>
      <c r="P517" s="23"/>
      <c r="Q517" s="23"/>
    </row>
    <row r="518" spans="1:17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43"/>
      <c r="L518" s="43"/>
      <c r="O518" s="23"/>
      <c r="P518" s="23"/>
      <c r="Q518" s="23"/>
    </row>
    <row r="519" spans="1:17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43"/>
      <c r="L519" s="43"/>
      <c r="O519" s="23"/>
      <c r="P519" s="23"/>
      <c r="Q519" s="23"/>
    </row>
    <row r="520" spans="1:17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43"/>
      <c r="L520" s="43"/>
      <c r="O520" s="23"/>
      <c r="P520" s="23"/>
      <c r="Q520" s="23"/>
    </row>
    <row r="521" spans="1:17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43"/>
      <c r="L521" s="43"/>
      <c r="O521" s="23"/>
      <c r="P521" s="23"/>
      <c r="Q521" s="23"/>
    </row>
    <row r="522" spans="1:17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43"/>
      <c r="L522" s="43"/>
      <c r="O522" s="23"/>
      <c r="P522" s="23"/>
      <c r="Q522" s="23"/>
    </row>
    <row r="523" spans="1:17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43"/>
      <c r="L523" s="43"/>
      <c r="O523" s="23"/>
      <c r="P523" s="23"/>
      <c r="Q523" s="23"/>
    </row>
    <row r="524" spans="1:17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43"/>
      <c r="L524" s="43"/>
      <c r="O524" s="23"/>
      <c r="P524" s="23"/>
      <c r="Q524" s="23"/>
    </row>
    <row r="525" spans="1:17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43"/>
      <c r="L525" s="43"/>
      <c r="O525" s="23"/>
      <c r="P525" s="23"/>
      <c r="Q525" s="23"/>
    </row>
    <row r="526" spans="1:17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43"/>
      <c r="L526" s="43"/>
      <c r="O526" s="23"/>
      <c r="P526" s="23"/>
      <c r="Q526" s="23"/>
    </row>
    <row r="527" spans="1:17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43"/>
      <c r="L527" s="43"/>
      <c r="O527" s="23"/>
      <c r="P527" s="23"/>
      <c r="Q527" s="23"/>
    </row>
    <row r="528" spans="1:17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43"/>
      <c r="L528" s="43"/>
      <c r="O528" s="23"/>
      <c r="P528" s="23"/>
      <c r="Q528" s="23"/>
    </row>
    <row r="529" spans="1:17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43"/>
      <c r="L529" s="43"/>
      <c r="O529" s="23"/>
      <c r="P529" s="23"/>
      <c r="Q529" s="23"/>
    </row>
    <row r="530" spans="1:17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43"/>
      <c r="L530" s="43"/>
      <c r="O530" s="23"/>
      <c r="P530" s="23"/>
      <c r="Q530" s="23"/>
    </row>
    <row r="531" spans="1:17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43"/>
      <c r="L531" s="43"/>
      <c r="O531" s="23"/>
      <c r="P531" s="23"/>
      <c r="Q531" s="23"/>
    </row>
    <row r="532" spans="1:17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43"/>
      <c r="L532" s="43"/>
      <c r="O532" s="23"/>
      <c r="P532" s="23"/>
      <c r="Q532" s="23"/>
    </row>
    <row r="533" spans="1:17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43"/>
      <c r="L533" s="43"/>
      <c r="O533" s="23"/>
      <c r="P533" s="23"/>
      <c r="Q533" s="23"/>
    </row>
    <row r="534" spans="1:17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43"/>
      <c r="L534" s="43"/>
      <c r="O534" s="23"/>
      <c r="P534" s="23"/>
      <c r="Q534" s="23"/>
    </row>
    <row r="535" spans="1:17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43"/>
      <c r="L535" s="43"/>
      <c r="O535" s="23"/>
      <c r="P535" s="23"/>
      <c r="Q535" s="23"/>
    </row>
    <row r="536" spans="1:17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43"/>
      <c r="L536" s="43"/>
      <c r="O536" s="23"/>
      <c r="P536" s="23"/>
      <c r="Q536" s="23"/>
    </row>
    <row r="537" spans="1:17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43"/>
      <c r="L537" s="43"/>
      <c r="O537" s="23"/>
      <c r="P537" s="23"/>
      <c r="Q537" s="23"/>
    </row>
    <row r="538" spans="1:17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43"/>
      <c r="L538" s="43"/>
      <c r="O538" s="23"/>
      <c r="P538" s="23"/>
      <c r="Q538" s="23"/>
    </row>
    <row r="539" spans="1:17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43"/>
      <c r="L539" s="43"/>
      <c r="O539" s="23"/>
      <c r="P539" s="23"/>
      <c r="Q539" s="23"/>
    </row>
    <row r="540" spans="1:17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43"/>
      <c r="L540" s="43"/>
      <c r="O540" s="23"/>
      <c r="P540" s="23"/>
      <c r="Q540" s="23"/>
    </row>
    <row r="541" spans="1:17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43"/>
      <c r="L541" s="43"/>
      <c r="O541" s="23"/>
      <c r="P541" s="23"/>
      <c r="Q541" s="23"/>
    </row>
    <row r="542" spans="1:17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43"/>
      <c r="L542" s="43"/>
      <c r="O542" s="23"/>
      <c r="P542" s="23"/>
      <c r="Q542" s="23"/>
    </row>
    <row r="543" spans="1:17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43"/>
      <c r="L543" s="43"/>
      <c r="O543" s="23"/>
      <c r="P543" s="23"/>
      <c r="Q543" s="23"/>
    </row>
    <row r="544" spans="1:17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43"/>
      <c r="L544" s="43"/>
      <c r="O544" s="23"/>
      <c r="P544" s="23"/>
      <c r="Q544" s="23"/>
    </row>
    <row r="545" spans="1:17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43"/>
      <c r="L545" s="43"/>
      <c r="O545" s="23"/>
      <c r="P545" s="23"/>
      <c r="Q545" s="23"/>
    </row>
    <row r="546" spans="1:17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43"/>
      <c r="L546" s="43"/>
      <c r="O546" s="23"/>
      <c r="P546" s="23"/>
      <c r="Q546" s="23"/>
    </row>
    <row r="547" spans="1:17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43"/>
      <c r="L547" s="43"/>
      <c r="O547" s="23"/>
      <c r="P547" s="23"/>
      <c r="Q547" s="23"/>
    </row>
    <row r="548" spans="1:17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43"/>
      <c r="L548" s="43"/>
      <c r="O548" s="23"/>
      <c r="P548" s="23"/>
      <c r="Q548" s="23"/>
    </row>
    <row r="549" spans="1:17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43"/>
      <c r="L549" s="43"/>
      <c r="O549" s="23"/>
      <c r="P549" s="23"/>
      <c r="Q549" s="23"/>
    </row>
    <row r="550" spans="1:17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43"/>
      <c r="L550" s="43"/>
      <c r="O550" s="23"/>
      <c r="P550" s="23"/>
      <c r="Q550" s="23"/>
    </row>
    <row r="551" spans="1:17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43"/>
      <c r="L551" s="43"/>
      <c r="O551" s="23"/>
      <c r="P551" s="23"/>
      <c r="Q551" s="23"/>
    </row>
    <row r="552" spans="1:17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43"/>
      <c r="L552" s="43"/>
      <c r="O552" s="23"/>
      <c r="P552" s="23"/>
      <c r="Q552" s="23"/>
    </row>
    <row r="553" spans="1:17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43"/>
      <c r="L553" s="43"/>
      <c r="O553" s="23"/>
      <c r="P553" s="23"/>
      <c r="Q553" s="23"/>
    </row>
    <row r="554" spans="1:17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43"/>
      <c r="L554" s="43"/>
      <c r="O554" s="23"/>
      <c r="P554" s="23"/>
      <c r="Q554" s="23"/>
    </row>
    <row r="555" spans="1:17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43"/>
      <c r="L555" s="43"/>
      <c r="O555" s="23"/>
      <c r="P555" s="23"/>
      <c r="Q555" s="23"/>
    </row>
    <row r="556" spans="1:17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43"/>
      <c r="L556" s="43"/>
      <c r="O556" s="23"/>
      <c r="P556" s="23"/>
      <c r="Q556" s="23"/>
    </row>
    <row r="557" spans="1:17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43"/>
      <c r="L557" s="43"/>
      <c r="O557" s="23"/>
      <c r="P557" s="23"/>
      <c r="Q557" s="23"/>
    </row>
    <row r="558" spans="1:17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43"/>
      <c r="L558" s="43"/>
      <c r="O558" s="23"/>
      <c r="P558" s="23"/>
      <c r="Q558" s="23"/>
    </row>
    <row r="559" spans="1:17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43"/>
      <c r="L559" s="43"/>
      <c r="O559" s="23"/>
      <c r="P559" s="23"/>
      <c r="Q559" s="23"/>
    </row>
    <row r="560" spans="1:17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43"/>
      <c r="L560" s="43"/>
      <c r="O560" s="23"/>
      <c r="P560" s="23"/>
      <c r="Q560" s="23"/>
    </row>
    <row r="561" spans="1:17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43"/>
      <c r="L561" s="43"/>
      <c r="O561" s="23"/>
      <c r="P561" s="23"/>
      <c r="Q561" s="23"/>
    </row>
    <row r="562" spans="1:17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43"/>
      <c r="L562" s="43"/>
      <c r="O562" s="23"/>
      <c r="P562" s="23"/>
      <c r="Q562" s="23"/>
    </row>
    <row r="563" spans="1:17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43"/>
      <c r="L563" s="43"/>
      <c r="O563" s="23"/>
      <c r="P563" s="23"/>
      <c r="Q563" s="23"/>
    </row>
    <row r="564" spans="1:17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43"/>
      <c r="L564" s="43"/>
      <c r="O564" s="23"/>
      <c r="P564" s="23"/>
      <c r="Q564" s="23"/>
    </row>
    <row r="565" spans="1:17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43"/>
      <c r="L565" s="43"/>
      <c r="O565" s="23"/>
      <c r="P565" s="23"/>
      <c r="Q565" s="23"/>
    </row>
    <row r="566" spans="1:17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43"/>
      <c r="L566" s="43"/>
      <c r="O566" s="23"/>
      <c r="P566" s="23"/>
      <c r="Q566" s="23"/>
    </row>
    <row r="567" spans="1:17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43"/>
      <c r="L567" s="43"/>
      <c r="O567" s="23"/>
      <c r="P567" s="23"/>
      <c r="Q567" s="23"/>
    </row>
    <row r="568" spans="1:17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43"/>
      <c r="L568" s="43"/>
      <c r="O568" s="23"/>
      <c r="P568" s="23"/>
      <c r="Q568" s="23"/>
    </row>
    <row r="569" spans="1:17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43"/>
      <c r="L569" s="43"/>
      <c r="O569" s="23"/>
      <c r="P569" s="23"/>
      <c r="Q569" s="23"/>
    </row>
    <row r="570" spans="1:17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43"/>
      <c r="L570" s="43"/>
      <c r="O570" s="23"/>
      <c r="P570" s="23"/>
      <c r="Q570" s="23"/>
    </row>
    <row r="571" spans="1:17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43"/>
      <c r="L571" s="43"/>
      <c r="O571" s="23"/>
      <c r="P571" s="23"/>
      <c r="Q571" s="23"/>
    </row>
    <row r="572" spans="1:17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43"/>
      <c r="L572" s="43"/>
      <c r="O572" s="23"/>
      <c r="P572" s="23"/>
      <c r="Q572" s="23"/>
    </row>
    <row r="573" spans="1:17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43"/>
      <c r="L573" s="43"/>
      <c r="O573" s="23"/>
      <c r="P573" s="23"/>
      <c r="Q573" s="23"/>
    </row>
    <row r="574" spans="1:17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43"/>
      <c r="L574" s="43"/>
      <c r="O574" s="23"/>
      <c r="P574" s="23"/>
      <c r="Q574" s="23"/>
    </row>
    <row r="575" spans="1:17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43"/>
      <c r="L575" s="43"/>
      <c r="O575" s="23"/>
      <c r="P575" s="23"/>
      <c r="Q575" s="23"/>
    </row>
    <row r="576" spans="1:17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43"/>
      <c r="L576" s="43"/>
      <c r="O576" s="23"/>
      <c r="P576" s="23"/>
      <c r="Q576" s="23"/>
    </row>
    <row r="577" spans="1:17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43"/>
      <c r="L577" s="43"/>
      <c r="O577" s="23"/>
      <c r="P577" s="23"/>
      <c r="Q577" s="23"/>
    </row>
    <row r="578" spans="1:17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43"/>
      <c r="L578" s="43"/>
      <c r="O578" s="23"/>
      <c r="P578" s="23"/>
      <c r="Q578" s="23"/>
    </row>
    <row r="579" spans="1:17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43"/>
      <c r="L579" s="43"/>
      <c r="O579" s="23"/>
      <c r="P579" s="23"/>
      <c r="Q579" s="23"/>
    </row>
    <row r="580" spans="1:17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43"/>
      <c r="L580" s="43"/>
      <c r="O580" s="23"/>
      <c r="P580" s="23"/>
      <c r="Q580" s="23"/>
    </row>
    <row r="581" spans="1:17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43"/>
      <c r="L581" s="43"/>
      <c r="O581" s="23"/>
      <c r="P581" s="23"/>
      <c r="Q581" s="23"/>
    </row>
    <row r="582" spans="1:17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43"/>
      <c r="L582" s="43"/>
      <c r="O582" s="23"/>
      <c r="P582" s="23"/>
      <c r="Q582" s="23"/>
    </row>
    <row r="583" spans="1:17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43"/>
      <c r="L583" s="43"/>
      <c r="O583" s="23"/>
      <c r="P583" s="23"/>
      <c r="Q583" s="23"/>
    </row>
    <row r="584" spans="1:17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43"/>
      <c r="L584" s="43"/>
      <c r="O584" s="23"/>
      <c r="P584" s="23"/>
      <c r="Q584" s="23"/>
    </row>
    <row r="585" spans="1:17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43"/>
      <c r="L585" s="43"/>
      <c r="O585" s="23"/>
      <c r="P585" s="23"/>
      <c r="Q585" s="23"/>
    </row>
    <row r="586" spans="1:17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43"/>
      <c r="L586" s="43"/>
      <c r="O586" s="23"/>
      <c r="P586" s="23"/>
      <c r="Q586" s="23"/>
    </row>
    <row r="587" spans="1:17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43"/>
      <c r="L587" s="43"/>
      <c r="O587" s="23"/>
      <c r="P587" s="23"/>
      <c r="Q587" s="23"/>
    </row>
    <row r="588" spans="1:17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43"/>
      <c r="L588" s="43"/>
      <c r="O588" s="23"/>
      <c r="P588" s="23"/>
      <c r="Q588" s="23"/>
    </row>
    <row r="589" spans="1:17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43"/>
      <c r="L589" s="43"/>
      <c r="O589" s="23"/>
      <c r="P589" s="23"/>
      <c r="Q589" s="23"/>
    </row>
    <row r="590" spans="1:17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43"/>
      <c r="L590" s="43"/>
      <c r="O590" s="23"/>
      <c r="P590" s="23"/>
      <c r="Q590" s="23"/>
    </row>
    <row r="591" spans="1:17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43"/>
      <c r="L591" s="43"/>
      <c r="O591" s="23"/>
      <c r="P591" s="23"/>
      <c r="Q591" s="23"/>
    </row>
    <row r="592" spans="1:17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43"/>
      <c r="L592" s="43"/>
      <c r="O592" s="23"/>
      <c r="P592" s="23"/>
      <c r="Q592" s="23"/>
    </row>
    <row r="593" spans="1:17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43"/>
      <c r="L593" s="43"/>
      <c r="O593" s="23"/>
      <c r="P593" s="23"/>
      <c r="Q593" s="23"/>
    </row>
    <row r="594" spans="1:17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43"/>
      <c r="L594" s="43"/>
      <c r="O594" s="23"/>
      <c r="P594" s="23"/>
      <c r="Q594" s="23"/>
    </row>
    <row r="595" spans="1:17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43"/>
      <c r="L595" s="43"/>
      <c r="O595" s="23"/>
      <c r="P595" s="23"/>
      <c r="Q595" s="23"/>
    </row>
    <row r="596" spans="1:17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43"/>
      <c r="L596" s="43"/>
      <c r="O596" s="23"/>
      <c r="P596" s="23"/>
      <c r="Q596" s="23"/>
    </row>
    <row r="597" spans="1:17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43"/>
      <c r="L597" s="43"/>
      <c r="O597" s="23"/>
      <c r="P597" s="23"/>
      <c r="Q597" s="23"/>
    </row>
    <row r="598" spans="1:17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43"/>
      <c r="L598" s="43"/>
      <c r="O598" s="23"/>
      <c r="P598" s="23"/>
      <c r="Q598" s="23"/>
    </row>
    <row r="599" spans="1:17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43"/>
      <c r="L599" s="43"/>
      <c r="O599" s="23"/>
      <c r="P599" s="23"/>
      <c r="Q599" s="23"/>
    </row>
    <row r="600" spans="1:17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43"/>
      <c r="L600" s="43"/>
      <c r="O600" s="23"/>
      <c r="P600" s="23"/>
      <c r="Q600" s="23"/>
    </row>
    <row r="601" spans="1:17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43"/>
      <c r="L601" s="43"/>
      <c r="O601" s="23"/>
      <c r="P601" s="23"/>
      <c r="Q601" s="23"/>
    </row>
    <row r="602" spans="1:17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43"/>
      <c r="L602" s="43"/>
      <c r="O602" s="23"/>
      <c r="P602" s="23"/>
      <c r="Q602" s="23"/>
    </row>
    <row r="603" spans="1:17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43"/>
      <c r="L603" s="43"/>
      <c r="O603" s="23"/>
      <c r="P603" s="23"/>
      <c r="Q603" s="23"/>
    </row>
    <row r="604" spans="1:17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43"/>
      <c r="L604" s="43"/>
      <c r="O604" s="23"/>
      <c r="P604" s="23"/>
      <c r="Q604" s="23"/>
    </row>
    <row r="605" spans="1:17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43"/>
      <c r="L605" s="43"/>
      <c r="O605" s="23"/>
      <c r="P605" s="23"/>
      <c r="Q605" s="23"/>
    </row>
    <row r="606" spans="1:17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43"/>
      <c r="L606" s="43"/>
      <c r="O606" s="23"/>
      <c r="P606" s="23"/>
      <c r="Q606" s="23"/>
    </row>
    <row r="607" spans="1:17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43"/>
      <c r="L607" s="43"/>
      <c r="O607" s="23"/>
      <c r="P607" s="23"/>
      <c r="Q607" s="23"/>
    </row>
    <row r="608" spans="1:17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43"/>
      <c r="L608" s="43"/>
      <c r="O608" s="23"/>
      <c r="P608" s="23"/>
      <c r="Q608" s="23"/>
    </row>
    <row r="609" spans="1:17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43"/>
      <c r="L609" s="43"/>
      <c r="O609" s="23"/>
      <c r="P609" s="23"/>
      <c r="Q609" s="23"/>
    </row>
    <row r="610" spans="1:17" ht="12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43"/>
      <c r="L610" s="43"/>
      <c r="O610" s="23"/>
      <c r="P610" s="23"/>
      <c r="Q610" s="23"/>
    </row>
    <row r="611" spans="1:17" ht="12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43"/>
      <c r="L611" s="43"/>
      <c r="O611" s="23"/>
      <c r="P611" s="23"/>
      <c r="Q611" s="23"/>
    </row>
    <row r="612" spans="1:17" ht="12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43"/>
      <c r="L612" s="43"/>
      <c r="O612" s="23"/>
      <c r="P612" s="23"/>
      <c r="Q612" s="23"/>
    </row>
    <row r="613" spans="1:17" ht="12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43"/>
      <c r="L613" s="43"/>
      <c r="O613" s="23"/>
      <c r="P613" s="23"/>
      <c r="Q613" s="23"/>
    </row>
    <row r="614" spans="1:17" ht="12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43"/>
      <c r="L614" s="43"/>
      <c r="O614" s="23"/>
      <c r="P614" s="23"/>
      <c r="Q614" s="23"/>
    </row>
    <row r="615" spans="1:17" ht="12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43"/>
      <c r="L615" s="43"/>
      <c r="O615" s="23"/>
      <c r="P615" s="23"/>
      <c r="Q615" s="23"/>
    </row>
    <row r="616" spans="1:17" ht="12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43"/>
      <c r="L616" s="43"/>
      <c r="O616" s="23"/>
      <c r="P616" s="23"/>
      <c r="Q616" s="23"/>
    </row>
    <row r="617" spans="1:17" ht="12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43"/>
      <c r="L617" s="43"/>
      <c r="O617" s="23"/>
      <c r="P617" s="23"/>
      <c r="Q617" s="23"/>
    </row>
    <row r="618" spans="1:17" ht="12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43"/>
      <c r="L618" s="43"/>
      <c r="O618" s="23"/>
      <c r="P618" s="23"/>
      <c r="Q618" s="23"/>
    </row>
    <row r="619" spans="1:17" ht="12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43"/>
      <c r="L619" s="43"/>
      <c r="O619" s="23"/>
      <c r="P619" s="23"/>
      <c r="Q619" s="23"/>
    </row>
    <row r="620" spans="1:17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43"/>
      <c r="L620" s="43"/>
      <c r="O620" s="23"/>
      <c r="P620" s="23"/>
      <c r="Q620" s="23"/>
    </row>
    <row r="621" spans="1:17" ht="12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43"/>
      <c r="L621" s="43"/>
      <c r="O621" s="23"/>
      <c r="P621" s="23"/>
      <c r="Q621" s="23"/>
    </row>
    <row r="622" spans="1:17" ht="12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43"/>
      <c r="L622" s="43"/>
      <c r="O622" s="23"/>
      <c r="P622" s="23"/>
      <c r="Q622" s="23"/>
    </row>
    <row r="623" spans="1:17" ht="12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43"/>
      <c r="L623" s="43"/>
      <c r="O623" s="23"/>
      <c r="P623" s="23"/>
      <c r="Q623" s="23"/>
    </row>
    <row r="624" spans="1:17" ht="12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43"/>
      <c r="L624" s="43"/>
      <c r="O624" s="23"/>
      <c r="P624" s="23"/>
      <c r="Q624" s="23"/>
    </row>
    <row r="625" spans="1:17" ht="12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43"/>
      <c r="L625" s="43"/>
      <c r="O625" s="23"/>
      <c r="P625" s="23"/>
      <c r="Q625" s="23"/>
    </row>
    <row r="626" spans="1:17" ht="12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43"/>
      <c r="L626" s="43"/>
      <c r="O626" s="23"/>
      <c r="P626" s="23"/>
      <c r="Q626" s="23"/>
    </row>
    <row r="627" spans="1:17" ht="12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43"/>
      <c r="L627" s="43"/>
      <c r="O627" s="23"/>
      <c r="P627" s="23"/>
      <c r="Q627" s="23"/>
    </row>
    <row r="628" spans="1:17" ht="12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43"/>
      <c r="L628" s="43"/>
      <c r="O628" s="23"/>
      <c r="P628" s="23"/>
      <c r="Q628" s="23"/>
    </row>
    <row r="629" spans="1:17" ht="12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43"/>
      <c r="L629" s="43"/>
      <c r="O629" s="23"/>
      <c r="P629" s="23"/>
      <c r="Q629" s="23"/>
    </row>
    <row r="630" spans="1:17" ht="12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43"/>
      <c r="L630" s="43"/>
      <c r="O630" s="23"/>
      <c r="P630" s="23"/>
      <c r="Q630" s="23"/>
    </row>
    <row r="631" spans="1:17" ht="12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43"/>
      <c r="L631" s="43"/>
      <c r="O631" s="23"/>
      <c r="P631" s="23"/>
      <c r="Q631" s="23"/>
    </row>
    <row r="632" spans="1:17" ht="12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43"/>
      <c r="L632" s="43"/>
      <c r="O632" s="23"/>
      <c r="P632" s="23"/>
      <c r="Q632" s="23"/>
    </row>
    <row r="633" spans="1:17" ht="12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43"/>
      <c r="L633" s="43"/>
      <c r="O633" s="23"/>
      <c r="P633" s="23"/>
      <c r="Q633" s="23"/>
    </row>
    <row r="634" spans="1:17" ht="12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43"/>
      <c r="L634" s="43"/>
      <c r="O634" s="23"/>
      <c r="P634" s="23"/>
      <c r="Q634" s="23"/>
    </row>
    <row r="635" spans="1:17" ht="12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43"/>
      <c r="L635" s="43"/>
      <c r="O635" s="23"/>
      <c r="P635" s="23"/>
      <c r="Q635" s="23"/>
    </row>
    <row r="636" spans="1:17" ht="12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43"/>
      <c r="L636" s="43"/>
      <c r="O636" s="23"/>
      <c r="P636" s="23"/>
      <c r="Q636" s="23"/>
    </row>
    <row r="637" spans="1:17" ht="12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43"/>
      <c r="L637" s="43"/>
      <c r="O637" s="23"/>
      <c r="P637" s="23"/>
      <c r="Q637" s="23"/>
    </row>
    <row r="638" spans="1:17" ht="12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43"/>
      <c r="L638" s="43"/>
      <c r="O638" s="23"/>
      <c r="P638" s="23"/>
      <c r="Q638" s="23"/>
    </row>
    <row r="639" spans="1:17" ht="12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43"/>
      <c r="L639" s="43"/>
      <c r="O639" s="23"/>
      <c r="P639" s="23"/>
      <c r="Q639" s="23"/>
    </row>
    <row r="640" spans="1:17" ht="12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43"/>
      <c r="L640" s="43"/>
      <c r="O640" s="23"/>
      <c r="P640" s="23"/>
      <c r="Q640" s="23"/>
    </row>
    <row r="641" spans="1:17" ht="12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43"/>
      <c r="L641" s="43"/>
      <c r="O641" s="23"/>
      <c r="P641" s="23"/>
      <c r="Q641" s="23"/>
    </row>
    <row r="642" spans="1:17" ht="12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43"/>
      <c r="L642" s="43"/>
      <c r="O642" s="23"/>
      <c r="P642" s="23"/>
      <c r="Q642" s="23"/>
    </row>
    <row r="643" spans="1:17" ht="12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43"/>
      <c r="L643" s="43"/>
      <c r="O643" s="23"/>
      <c r="P643" s="23"/>
      <c r="Q643" s="23"/>
    </row>
    <row r="644" spans="1:17" ht="12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43"/>
      <c r="L644" s="43"/>
      <c r="O644" s="23"/>
      <c r="P644" s="23"/>
      <c r="Q644" s="23"/>
    </row>
    <row r="645" spans="1:17" ht="12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43"/>
      <c r="L645" s="43"/>
      <c r="O645" s="23"/>
      <c r="P645" s="23"/>
      <c r="Q645" s="23"/>
    </row>
    <row r="646" spans="1:17" ht="12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43"/>
      <c r="L646" s="43"/>
      <c r="O646" s="23"/>
      <c r="P646" s="23"/>
      <c r="Q646" s="23"/>
    </row>
    <row r="647" spans="1:17" ht="12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43"/>
      <c r="L647" s="43"/>
      <c r="O647" s="23"/>
      <c r="P647" s="23"/>
      <c r="Q647" s="23"/>
    </row>
    <row r="648" spans="1:17" ht="12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43"/>
      <c r="L648" s="43"/>
      <c r="O648" s="23"/>
      <c r="P648" s="23"/>
      <c r="Q648" s="23"/>
    </row>
    <row r="649" spans="1:17" ht="12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43"/>
      <c r="L649" s="43"/>
      <c r="O649" s="23"/>
      <c r="P649" s="23"/>
      <c r="Q649" s="23"/>
    </row>
    <row r="650" spans="1:17" ht="12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43"/>
      <c r="L650" s="43"/>
      <c r="O650" s="23"/>
      <c r="P650" s="23"/>
      <c r="Q650" s="23"/>
    </row>
    <row r="651" spans="1:17" ht="12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43"/>
      <c r="L651" s="43"/>
      <c r="O651" s="23"/>
      <c r="P651" s="23"/>
      <c r="Q651" s="23"/>
    </row>
    <row r="652" spans="1:17" ht="12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43"/>
      <c r="L652" s="43"/>
      <c r="O652" s="23"/>
      <c r="P652" s="23"/>
      <c r="Q652" s="23"/>
    </row>
    <row r="653" spans="1:17" ht="12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43"/>
      <c r="L653" s="43"/>
      <c r="O653" s="23"/>
      <c r="P653" s="23"/>
      <c r="Q653" s="23"/>
    </row>
    <row r="654" spans="1:17" ht="12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43"/>
      <c r="L654" s="43"/>
      <c r="O654" s="23"/>
      <c r="P654" s="23"/>
      <c r="Q654" s="23"/>
    </row>
    <row r="655" spans="1:17" ht="12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43"/>
      <c r="L655" s="43"/>
      <c r="O655" s="23"/>
      <c r="P655" s="23"/>
      <c r="Q655" s="23"/>
    </row>
    <row r="656" spans="1:17" ht="12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43"/>
      <c r="L656" s="43"/>
      <c r="O656" s="23"/>
      <c r="P656" s="23"/>
      <c r="Q656" s="23"/>
    </row>
    <row r="657" spans="1:17" ht="12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43"/>
      <c r="L657" s="43"/>
      <c r="O657" s="23"/>
      <c r="P657" s="23"/>
      <c r="Q657" s="23"/>
    </row>
    <row r="658" spans="1:17" ht="12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43"/>
      <c r="L658" s="43"/>
      <c r="O658" s="23"/>
      <c r="P658" s="23"/>
      <c r="Q658" s="23"/>
    </row>
    <row r="659" spans="1:17" ht="12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43"/>
      <c r="L659" s="43"/>
      <c r="O659" s="23"/>
      <c r="P659" s="23"/>
      <c r="Q659" s="23"/>
    </row>
    <row r="660" spans="1:17" ht="12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43"/>
      <c r="L660" s="43"/>
      <c r="O660" s="23"/>
      <c r="P660" s="23"/>
      <c r="Q660" s="23"/>
    </row>
    <row r="661" spans="1:17" ht="12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43"/>
      <c r="L661" s="43"/>
      <c r="O661" s="23"/>
      <c r="P661" s="23"/>
      <c r="Q661" s="23"/>
    </row>
    <row r="662" spans="1:17" ht="12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43"/>
      <c r="L662" s="43"/>
      <c r="O662" s="23"/>
      <c r="P662" s="23"/>
      <c r="Q662" s="23"/>
    </row>
    <row r="663" spans="1:17" ht="12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43"/>
      <c r="L663" s="43"/>
      <c r="O663" s="23"/>
      <c r="P663" s="23"/>
      <c r="Q663" s="23"/>
    </row>
    <row r="664" spans="1:17" ht="12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43"/>
      <c r="L664" s="43"/>
      <c r="O664" s="23"/>
      <c r="P664" s="23"/>
      <c r="Q664" s="23"/>
    </row>
    <row r="665" spans="1:17" ht="12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43"/>
      <c r="L665" s="43"/>
      <c r="O665" s="23"/>
      <c r="P665" s="23"/>
      <c r="Q665" s="23"/>
    </row>
    <row r="666" spans="1:17" ht="12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43"/>
      <c r="L666" s="43"/>
      <c r="O666" s="23"/>
      <c r="P666" s="23"/>
      <c r="Q666" s="23"/>
    </row>
    <row r="667" spans="1:17" ht="12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43"/>
      <c r="L667" s="43"/>
      <c r="O667" s="23"/>
      <c r="P667" s="23"/>
      <c r="Q667" s="23"/>
    </row>
    <row r="668" spans="1:17" ht="12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43"/>
      <c r="L668" s="43"/>
      <c r="O668" s="23"/>
      <c r="P668" s="23"/>
      <c r="Q668" s="23"/>
    </row>
    <row r="669" spans="1:17" ht="12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43"/>
      <c r="L669" s="43"/>
      <c r="O669" s="23"/>
      <c r="P669" s="23"/>
      <c r="Q669" s="23"/>
    </row>
    <row r="670" spans="1:17" ht="12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43"/>
      <c r="L670" s="43"/>
      <c r="O670" s="23"/>
      <c r="P670" s="23"/>
      <c r="Q670" s="23"/>
    </row>
    <row r="671" spans="1:17" ht="12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43"/>
      <c r="L671" s="43"/>
      <c r="O671" s="23"/>
      <c r="P671" s="23"/>
      <c r="Q671" s="23"/>
    </row>
    <row r="672" spans="1:17" ht="12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43"/>
      <c r="L672" s="43"/>
      <c r="O672" s="23"/>
      <c r="P672" s="23"/>
      <c r="Q672" s="23"/>
    </row>
    <row r="673" spans="1:17" ht="12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43"/>
      <c r="L673" s="43"/>
      <c r="O673" s="23"/>
      <c r="P673" s="23"/>
      <c r="Q673" s="23"/>
    </row>
    <row r="674" spans="1:17" ht="12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43"/>
      <c r="L674" s="43"/>
      <c r="O674" s="23"/>
      <c r="P674" s="23"/>
      <c r="Q674" s="23"/>
    </row>
    <row r="675" spans="1:17" ht="12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43"/>
      <c r="L675" s="43"/>
      <c r="O675" s="23"/>
      <c r="P675" s="23"/>
      <c r="Q675" s="23"/>
    </row>
    <row r="676" spans="1:17" ht="12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43"/>
      <c r="L676" s="43"/>
      <c r="O676" s="23"/>
      <c r="P676" s="23"/>
      <c r="Q676" s="23"/>
    </row>
    <row r="677" spans="1:17" ht="12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43"/>
      <c r="L677" s="43"/>
      <c r="O677" s="23"/>
      <c r="P677" s="23"/>
      <c r="Q677" s="23"/>
    </row>
    <row r="678" spans="1:17" ht="12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43"/>
      <c r="L678" s="43"/>
      <c r="O678" s="23"/>
      <c r="P678" s="23"/>
      <c r="Q678" s="23"/>
    </row>
    <row r="679" spans="1:17" ht="12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43"/>
      <c r="L679" s="43"/>
      <c r="O679" s="23"/>
      <c r="P679" s="23"/>
      <c r="Q679" s="23"/>
    </row>
    <row r="680" spans="1:17" ht="12.7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43"/>
      <c r="L680" s="43"/>
      <c r="O680" s="23"/>
      <c r="P680" s="23"/>
      <c r="Q680" s="23"/>
    </row>
    <row r="681" spans="1:17" ht="12.7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43"/>
      <c r="L681" s="43"/>
      <c r="O681" s="23"/>
      <c r="P681" s="23"/>
      <c r="Q681" s="23"/>
    </row>
    <row r="682" spans="1:17" ht="12.7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43"/>
      <c r="L682" s="43"/>
      <c r="O682" s="23"/>
      <c r="P682" s="23"/>
      <c r="Q682" s="23"/>
    </row>
    <row r="683" spans="1:17" ht="12.7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43"/>
      <c r="L683" s="43"/>
      <c r="O683" s="23"/>
      <c r="P683" s="23"/>
      <c r="Q683" s="23"/>
    </row>
    <row r="684" spans="1:17" ht="12.7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43"/>
      <c r="L684" s="43"/>
      <c r="O684" s="23"/>
      <c r="P684" s="23"/>
      <c r="Q684" s="23"/>
    </row>
    <row r="685" spans="1:17" ht="12.7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43"/>
      <c r="L685" s="43"/>
      <c r="O685" s="23"/>
      <c r="P685" s="23"/>
      <c r="Q685" s="23"/>
    </row>
    <row r="686" spans="1:17" ht="12.7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43"/>
      <c r="L686" s="43"/>
      <c r="O686" s="23"/>
      <c r="P686" s="23"/>
      <c r="Q686" s="23"/>
    </row>
    <row r="687" spans="1:17" ht="12.7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43"/>
      <c r="L687" s="43"/>
      <c r="O687" s="23"/>
      <c r="P687" s="23"/>
      <c r="Q687" s="23"/>
    </row>
    <row r="688" spans="1:17" ht="12.7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43"/>
      <c r="L688" s="43"/>
      <c r="O688" s="23"/>
      <c r="P688" s="23"/>
      <c r="Q688" s="23"/>
    </row>
    <row r="689" spans="1:17" ht="12.7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43"/>
      <c r="L689" s="43"/>
      <c r="O689" s="23"/>
      <c r="P689" s="23"/>
      <c r="Q689" s="23"/>
    </row>
    <row r="690" spans="1:17" ht="12.7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43"/>
      <c r="L690" s="43"/>
      <c r="O690" s="23"/>
      <c r="P690" s="23"/>
      <c r="Q690" s="23"/>
    </row>
    <row r="691" spans="1:17" ht="12.7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43"/>
      <c r="L691" s="43"/>
      <c r="O691" s="23"/>
      <c r="P691" s="23"/>
      <c r="Q691" s="23"/>
    </row>
    <row r="692" spans="1:17" ht="12.7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43"/>
      <c r="L692" s="43"/>
      <c r="O692" s="23"/>
      <c r="P692" s="23"/>
      <c r="Q692" s="23"/>
    </row>
    <row r="693" spans="1:17" ht="12.7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43"/>
      <c r="L693" s="43"/>
      <c r="O693" s="23"/>
      <c r="P693" s="23"/>
      <c r="Q693" s="23"/>
    </row>
    <row r="694" spans="1:17" ht="12.7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43"/>
      <c r="L694" s="43"/>
      <c r="O694" s="23"/>
      <c r="P694" s="23"/>
      <c r="Q694" s="23"/>
    </row>
    <row r="695" spans="1:17" ht="12.7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43"/>
      <c r="L695" s="43"/>
      <c r="O695" s="23"/>
      <c r="P695" s="23"/>
      <c r="Q695" s="23"/>
    </row>
    <row r="696" spans="1:17" ht="12.7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43"/>
      <c r="L696" s="43"/>
      <c r="O696" s="23"/>
      <c r="P696" s="23"/>
      <c r="Q696" s="23"/>
    </row>
    <row r="697" spans="1:17" ht="12.7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43"/>
      <c r="L697" s="43"/>
      <c r="O697" s="23"/>
      <c r="P697" s="23"/>
      <c r="Q697" s="23"/>
    </row>
    <row r="698" spans="1:17" ht="12.7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43"/>
      <c r="L698" s="43"/>
      <c r="O698" s="23"/>
      <c r="P698" s="23"/>
      <c r="Q698" s="23"/>
    </row>
    <row r="699" spans="1:17" ht="12.7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43"/>
      <c r="L699" s="43"/>
      <c r="O699" s="23"/>
      <c r="P699" s="23"/>
      <c r="Q699" s="23"/>
    </row>
    <row r="700" spans="1:17" ht="12.7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43"/>
      <c r="L700" s="43"/>
      <c r="O700" s="23"/>
      <c r="P700" s="23"/>
      <c r="Q700" s="23"/>
    </row>
    <row r="701" spans="1:17" ht="12.7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43"/>
      <c r="L701" s="43"/>
      <c r="O701" s="23"/>
      <c r="P701" s="23"/>
      <c r="Q701" s="23"/>
    </row>
    <row r="702" spans="1:17" ht="12.7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43"/>
      <c r="L702" s="43"/>
      <c r="O702" s="23"/>
      <c r="P702" s="23"/>
      <c r="Q702" s="23"/>
    </row>
    <row r="703" spans="1:17" ht="12.7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43"/>
      <c r="L703" s="43"/>
      <c r="O703" s="23"/>
      <c r="P703" s="23"/>
      <c r="Q703" s="23"/>
    </row>
    <row r="704" spans="1:17" ht="12.7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43"/>
      <c r="L704" s="43"/>
      <c r="O704" s="23"/>
      <c r="P704" s="23"/>
      <c r="Q704" s="23"/>
    </row>
    <row r="705" spans="1:17" ht="12.7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43"/>
      <c r="L705" s="43"/>
      <c r="O705" s="23"/>
      <c r="P705" s="23"/>
      <c r="Q705" s="23"/>
    </row>
    <row r="706" spans="1:17" ht="12.7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43"/>
      <c r="L706" s="43"/>
      <c r="O706" s="23"/>
      <c r="P706" s="23"/>
      <c r="Q706" s="23"/>
    </row>
    <row r="707" spans="1:17" ht="12.7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43"/>
      <c r="L707" s="43"/>
      <c r="O707" s="23"/>
      <c r="P707" s="23"/>
      <c r="Q707" s="23"/>
    </row>
    <row r="708" spans="1:17" ht="12.7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43"/>
      <c r="L708" s="43"/>
      <c r="O708" s="23"/>
      <c r="P708" s="23"/>
      <c r="Q708" s="23"/>
    </row>
    <row r="709" spans="1:17" ht="12.7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43"/>
      <c r="L709" s="43"/>
      <c r="O709" s="23"/>
      <c r="P709" s="23"/>
      <c r="Q709" s="23"/>
    </row>
    <row r="710" spans="1:17" ht="12.7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43"/>
      <c r="L710" s="43"/>
      <c r="O710" s="23"/>
      <c r="P710" s="23"/>
      <c r="Q710" s="23"/>
    </row>
    <row r="711" spans="1:17" ht="12.7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43"/>
      <c r="L711" s="43"/>
      <c r="O711" s="23"/>
      <c r="P711" s="23"/>
      <c r="Q711" s="23"/>
    </row>
    <row r="712" spans="1:17" ht="12.7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43"/>
      <c r="L712" s="43"/>
      <c r="O712" s="23"/>
      <c r="P712" s="23"/>
      <c r="Q712" s="23"/>
    </row>
    <row r="713" spans="1:17" ht="12.7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43"/>
      <c r="L713" s="43"/>
      <c r="O713" s="23"/>
      <c r="P713" s="23"/>
      <c r="Q713" s="23"/>
    </row>
    <row r="714" spans="1:17" ht="12.7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43"/>
      <c r="L714" s="43"/>
      <c r="O714" s="23"/>
      <c r="P714" s="23"/>
      <c r="Q714" s="23"/>
    </row>
    <row r="715" spans="1:17" ht="12.7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43"/>
      <c r="L715" s="43"/>
      <c r="O715" s="23"/>
      <c r="P715" s="23"/>
      <c r="Q715" s="23"/>
    </row>
    <row r="716" spans="1:17" ht="12.7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43"/>
      <c r="L716" s="43"/>
      <c r="O716" s="23"/>
      <c r="P716" s="23"/>
      <c r="Q716" s="23"/>
    </row>
    <row r="717" spans="1:17" ht="12.7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43"/>
      <c r="L717" s="43"/>
      <c r="O717" s="23"/>
      <c r="P717" s="23"/>
      <c r="Q717" s="23"/>
    </row>
    <row r="718" spans="1:17" ht="12.7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43"/>
      <c r="L718" s="43"/>
      <c r="O718" s="23"/>
      <c r="P718" s="23"/>
      <c r="Q718" s="23"/>
    </row>
    <row r="719" spans="1:17" ht="12.7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43"/>
      <c r="L719" s="43"/>
      <c r="O719" s="23"/>
      <c r="P719" s="23"/>
      <c r="Q719" s="23"/>
    </row>
    <row r="720" spans="1:17" ht="12.7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43"/>
      <c r="L720" s="43"/>
      <c r="O720" s="23"/>
      <c r="P720" s="23"/>
      <c r="Q720" s="23"/>
    </row>
    <row r="721" spans="1:17" ht="12.7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43"/>
      <c r="L721" s="43"/>
      <c r="O721" s="23"/>
      <c r="P721" s="23"/>
      <c r="Q721" s="23"/>
    </row>
    <row r="722" spans="1:17" ht="12.7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43"/>
      <c r="L722" s="43"/>
      <c r="O722" s="23"/>
      <c r="P722" s="23"/>
      <c r="Q722" s="23"/>
    </row>
    <row r="723" spans="1:17" ht="12.7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43"/>
      <c r="L723" s="43"/>
      <c r="O723" s="23"/>
      <c r="P723" s="23"/>
      <c r="Q723" s="23"/>
    </row>
    <row r="724" spans="1:17" ht="12.7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43"/>
      <c r="L724" s="43"/>
      <c r="O724" s="23"/>
      <c r="P724" s="23"/>
      <c r="Q724" s="23"/>
    </row>
    <row r="725" spans="1:17" ht="12.7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43"/>
      <c r="L725" s="43"/>
      <c r="O725" s="23"/>
      <c r="P725" s="23"/>
      <c r="Q725" s="23"/>
    </row>
    <row r="726" spans="1:17" ht="12.7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43"/>
      <c r="L726" s="43"/>
      <c r="O726" s="23"/>
      <c r="P726" s="23"/>
      <c r="Q726" s="23"/>
    </row>
    <row r="727" spans="1:17" ht="12.7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43"/>
      <c r="L727" s="43"/>
      <c r="O727" s="23"/>
      <c r="P727" s="23"/>
      <c r="Q727" s="23"/>
    </row>
    <row r="728" spans="1:17" ht="12.7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43"/>
      <c r="L728" s="43"/>
      <c r="O728" s="23"/>
      <c r="P728" s="23"/>
      <c r="Q728" s="23"/>
    </row>
    <row r="729" spans="1:17" ht="12.7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43"/>
      <c r="L729" s="43"/>
      <c r="O729" s="23"/>
      <c r="P729" s="23"/>
      <c r="Q729" s="23"/>
    </row>
    <row r="730" spans="1:17" ht="12.7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43"/>
      <c r="L730" s="43"/>
      <c r="O730" s="23"/>
      <c r="P730" s="23"/>
      <c r="Q730" s="23"/>
    </row>
    <row r="731" spans="1:17" ht="12.7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43"/>
      <c r="L731" s="43"/>
      <c r="O731" s="23"/>
      <c r="P731" s="23"/>
      <c r="Q731" s="23"/>
    </row>
    <row r="732" spans="1:17" ht="12.7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43"/>
      <c r="L732" s="43"/>
      <c r="O732" s="23"/>
      <c r="P732" s="23"/>
      <c r="Q732" s="23"/>
    </row>
    <row r="733" spans="1:17" ht="12.7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43"/>
      <c r="L733" s="43"/>
      <c r="O733" s="23"/>
      <c r="P733" s="23"/>
      <c r="Q733" s="23"/>
    </row>
    <row r="734" spans="1:17" ht="12.7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43"/>
      <c r="L734" s="43"/>
      <c r="O734" s="23"/>
      <c r="P734" s="23"/>
      <c r="Q734" s="23"/>
    </row>
    <row r="735" spans="1:17" ht="12.7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43"/>
      <c r="L735" s="43"/>
      <c r="O735" s="23"/>
      <c r="P735" s="23"/>
      <c r="Q735" s="23"/>
    </row>
    <row r="736" spans="1:17" ht="12.7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43"/>
      <c r="L736" s="43"/>
      <c r="O736" s="23"/>
      <c r="P736" s="23"/>
      <c r="Q736" s="23"/>
    </row>
    <row r="737" spans="1:17" ht="12.7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43"/>
      <c r="L737" s="43"/>
      <c r="O737" s="23"/>
      <c r="P737" s="23"/>
      <c r="Q737" s="23"/>
    </row>
    <row r="738" spans="1:17" ht="12.7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43"/>
      <c r="L738" s="43"/>
      <c r="O738" s="23"/>
      <c r="P738" s="23"/>
      <c r="Q738" s="23"/>
    </row>
    <row r="739" spans="1:17" ht="12.7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43"/>
      <c r="L739" s="43"/>
      <c r="O739" s="23"/>
      <c r="P739" s="23"/>
      <c r="Q739" s="23"/>
    </row>
    <row r="740" spans="1:17" ht="12.7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43"/>
      <c r="L740" s="43"/>
      <c r="O740" s="23"/>
      <c r="P740" s="23"/>
      <c r="Q740" s="23"/>
    </row>
    <row r="741" spans="1:17" ht="12.7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43"/>
      <c r="L741" s="43"/>
      <c r="O741" s="23"/>
      <c r="P741" s="23"/>
      <c r="Q741" s="23"/>
    </row>
    <row r="742" spans="1:17" ht="12.7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43"/>
      <c r="L742" s="43"/>
      <c r="O742" s="23"/>
      <c r="P742" s="23"/>
      <c r="Q742" s="23"/>
    </row>
    <row r="743" spans="1:17" ht="12.7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43"/>
      <c r="L743" s="43"/>
      <c r="O743" s="23"/>
      <c r="P743" s="23"/>
      <c r="Q743" s="23"/>
    </row>
    <row r="744" spans="1:17" ht="12.7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43"/>
      <c r="L744" s="43"/>
      <c r="O744" s="23"/>
      <c r="P744" s="23"/>
      <c r="Q744" s="23"/>
    </row>
    <row r="745" spans="1:17" ht="12.7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43"/>
      <c r="L745" s="43"/>
      <c r="O745" s="23"/>
      <c r="P745" s="23"/>
      <c r="Q745" s="23"/>
    </row>
    <row r="746" spans="1:17" ht="12.7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43"/>
      <c r="L746" s="43"/>
      <c r="O746" s="23"/>
      <c r="P746" s="23"/>
      <c r="Q746" s="23"/>
    </row>
    <row r="747" spans="1:17" ht="12.7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43"/>
      <c r="L747" s="43"/>
      <c r="O747" s="23"/>
      <c r="P747" s="23"/>
      <c r="Q747" s="23"/>
    </row>
    <row r="748" spans="1:17" ht="12.7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43"/>
      <c r="L748" s="43"/>
      <c r="O748" s="23"/>
      <c r="P748" s="23"/>
      <c r="Q748" s="23"/>
    </row>
    <row r="749" spans="1:17" ht="12.7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43"/>
      <c r="L749" s="43"/>
      <c r="O749" s="23"/>
      <c r="P749" s="23"/>
      <c r="Q749" s="23"/>
    </row>
    <row r="750" spans="1:17" ht="12.7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43"/>
      <c r="L750" s="43"/>
      <c r="O750" s="23"/>
      <c r="P750" s="23"/>
      <c r="Q750" s="23"/>
    </row>
    <row r="751" spans="1:17" ht="12.7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43"/>
      <c r="L751" s="43"/>
      <c r="O751" s="23"/>
      <c r="P751" s="23"/>
      <c r="Q751" s="23"/>
    </row>
    <row r="752" spans="1:17" ht="12.7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43"/>
      <c r="L752" s="43"/>
      <c r="O752" s="23"/>
      <c r="P752" s="23"/>
      <c r="Q752" s="23"/>
    </row>
    <row r="753" spans="1:17" ht="12.7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43"/>
      <c r="L753" s="43"/>
      <c r="O753" s="23"/>
      <c r="P753" s="23"/>
      <c r="Q753" s="23"/>
    </row>
    <row r="754" spans="1:17" ht="12.7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43"/>
      <c r="L754" s="43"/>
      <c r="O754" s="23"/>
      <c r="P754" s="23"/>
      <c r="Q754" s="23"/>
    </row>
    <row r="755" spans="1:17" ht="12.7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43"/>
      <c r="L755" s="43"/>
      <c r="O755" s="23"/>
      <c r="P755" s="23"/>
      <c r="Q755" s="23"/>
    </row>
    <row r="756" spans="1:17" ht="12.7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43"/>
      <c r="L756" s="43"/>
      <c r="O756" s="23"/>
      <c r="P756" s="23"/>
      <c r="Q756" s="23"/>
    </row>
    <row r="757" spans="1:17" ht="12.7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43"/>
      <c r="L757" s="43"/>
      <c r="O757" s="23"/>
      <c r="P757" s="23"/>
      <c r="Q757" s="23"/>
    </row>
    <row r="758" spans="1:17" ht="12.7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43"/>
      <c r="L758" s="43"/>
      <c r="O758" s="23"/>
      <c r="P758" s="23"/>
      <c r="Q758" s="23"/>
    </row>
    <row r="759" spans="1:17" ht="12.7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43"/>
      <c r="L759" s="43"/>
      <c r="O759" s="23"/>
      <c r="P759" s="23"/>
      <c r="Q759" s="23"/>
    </row>
    <row r="760" spans="1:17" ht="12.7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43"/>
      <c r="L760" s="43"/>
      <c r="O760" s="23"/>
      <c r="P760" s="23"/>
      <c r="Q760" s="23"/>
    </row>
    <row r="761" spans="1:17" ht="12.7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43"/>
      <c r="L761" s="43"/>
      <c r="O761" s="23"/>
      <c r="P761" s="23"/>
      <c r="Q761" s="23"/>
    </row>
    <row r="762" spans="1:17" ht="12.7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43"/>
      <c r="L762" s="43"/>
      <c r="O762" s="23"/>
      <c r="P762" s="23"/>
      <c r="Q762" s="23"/>
    </row>
    <row r="763" spans="1:17" ht="12.7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43"/>
      <c r="L763" s="43"/>
      <c r="O763" s="23"/>
      <c r="P763" s="23"/>
      <c r="Q763" s="23"/>
    </row>
    <row r="764" spans="1:17" ht="12.7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43"/>
      <c r="L764" s="43"/>
      <c r="O764" s="23"/>
      <c r="P764" s="23"/>
      <c r="Q764" s="23"/>
    </row>
    <row r="765" spans="1:17" ht="12.7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43"/>
      <c r="L765" s="43"/>
      <c r="O765" s="23"/>
      <c r="P765" s="23"/>
      <c r="Q765" s="23"/>
    </row>
    <row r="766" spans="1:17" ht="12.7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43"/>
      <c r="L766" s="43"/>
      <c r="O766" s="23"/>
      <c r="P766" s="23"/>
      <c r="Q766" s="23"/>
    </row>
    <row r="767" spans="1:17" ht="12.7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43"/>
      <c r="L767" s="43"/>
      <c r="O767" s="23"/>
      <c r="P767" s="23"/>
      <c r="Q767" s="23"/>
    </row>
    <row r="768" spans="1:17" ht="12.7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43"/>
      <c r="L768" s="43"/>
      <c r="O768" s="23"/>
      <c r="P768" s="23"/>
      <c r="Q768" s="23"/>
    </row>
    <row r="769" spans="1:17" ht="12.7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43"/>
      <c r="L769" s="43"/>
      <c r="O769" s="23"/>
      <c r="P769" s="23"/>
      <c r="Q769" s="23"/>
    </row>
    <row r="770" spans="1:17" ht="12.7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43"/>
      <c r="L770" s="43"/>
      <c r="O770" s="23"/>
      <c r="P770" s="23"/>
      <c r="Q770" s="23"/>
    </row>
    <row r="771" spans="1:17" ht="12.7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43"/>
      <c r="L771" s="43"/>
      <c r="M771" s="23"/>
      <c r="N771" s="23"/>
      <c r="O771" s="23"/>
      <c r="P771" s="23"/>
      <c r="Q771" s="23"/>
    </row>
    <row r="772" spans="1:17" ht="12.7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43"/>
      <c r="L772" s="43"/>
      <c r="M772" s="23"/>
      <c r="N772" s="23"/>
      <c r="O772" s="23"/>
      <c r="P772" s="23"/>
      <c r="Q772" s="23"/>
    </row>
    <row r="773" spans="1:17" ht="12.7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43"/>
      <c r="L773" s="43"/>
      <c r="M773" s="23"/>
      <c r="N773" s="23"/>
      <c r="O773" s="23"/>
      <c r="P773" s="23"/>
      <c r="Q773" s="23"/>
    </row>
    <row r="774" spans="1:17" ht="12.7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43"/>
      <c r="L774" s="43"/>
      <c r="M774" s="23"/>
      <c r="N774" s="23"/>
      <c r="O774" s="23"/>
      <c r="P774" s="23"/>
      <c r="Q774" s="23"/>
    </row>
    <row r="775" spans="1:17" ht="12.7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43"/>
      <c r="L775" s="43"/>
      <c r="M775" s="23"/>
      <c r="N775" s="23"/>
      <c r="O775" s="23"/>
      <c r="P775" s="23"/>
      <c r="Q775" s="23"/>
    </row>
    <row r="776" spans="1:17" ht="12.7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43"/>
      <c r="L776" s="43"/>
      <c r="M776" s="23"/>
      <c r="N776" s="23"/>
      <c r="O776" s="23"/>
      <c r="P776" s="23"/>
      <c r="Q776" s="23"/>
    </row>
    <row r="777" spans="1:17" ht="12.7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43"/>
      <c r="L777" s="43"/>
      <c r="M777" s="23"/>
      <c r="N777" s="23"/>
      <c r="O777" s="23"/>
      <c r="P777" s="23"/>
      <c r="Q777" s="23"/>
    </row>
    <row r="778" spans="1:17" ht="12.7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43"/>
      <c r="L778" s="43"/>
      <c r="M778" s="23"/>
      <c r="N778" s="23"/>
      <c r="O778" s="23"/>
      <c r="P778" s="23"/>
      <c r="Q778" s="23"/>
    </row>
    <row r="779" spans="1:17" ht="12.7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43"/>
      <c r="L779" s="43"/>
      <c r="M779" s="23"/>
      <c r="N779" s="23"/>
      <c r="O779" s="23"/>
      <c r="P779" s="23"/>
      <c r="Q779" s="23"/>
    </row>
    <row r="780" spans="1:17" ht="12.7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43"/>
      <c r="L780" s="43"/>
      <c r="M780" s="23"/>
      <c r="N780" s="23"/>
      <c r="O780" s="23"/>
      <c r="P780" s="23"/>
      <c r="Q780" s="23"/>
    </row>
    <row r="781" spans="1:17" ht="12.7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43"/>
      <c r="L781" s="43"/>
      <c r="M781" s="23"/>
      <c r="N781" s="23"/>
      <c r="O781" s="23"/>
      <c r="P781" s="23"/>
      <c r="Q781" s="23"/>
    </row>
    <row r="782" spans="1:17" ht="12.7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43"/>
      <c r="L782" s="43"/>
      <c r="M782" s="23"/>
      <c r="N782" s="23"/>
      <c r="O782" s="23"/>
      <c r="P782" s="23"/>
      <c r="Q782" s="23"/>
    </row>
    <row r="783" spans="1:17" ht="12.7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43"/>
      <c r="L783" s="43"/>
      <c r="M783" s="23"/>
      <c r="N783" s="23"/>
      <c r="O783" s="23"/>
      <c r="P783" s="23"/>
      <c r="Q783" s="23"/>
    </row>
    <row r="784" spans="1:17" ht="12.7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43"/>
      <c r="L784" s="43"/>
      <c r="M784" s="23"/>
      <c r="N784" s="23"/>
      <c r="O784" s="23"/>
      <c r="P784" s="23"/>
      <c r="Q784" s="23"/>
    </row>
    <row r="785" spans="1:17" ht="12.7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43"/>
      <c r="L785" s="43"/>
      <c r="M785" s="23"/>
      <c r="N785" s="23"/>
      <c r="O785" s="23"/>
      <c r="P785" s="23"/>
      <c r="Q785" s="23"/>
    </row>
    <row r="786" spans="1:17" ht="12.7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43"/>
      <c r="L786" s="43"/>
      <c r="M786" s="23"/>
      <c r="N786" s="23"/>
      <c r="O786" s="23"/>
      <c r="P786" s="23"/>
      <c r="Q786" s="23"/>
    </row>
    <row r="787" spans="1:17" ht="12.7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43"/>
      <c r="L787" s="43"/>
      <c r="M787" s="23"/>
      <c r="N787" s="23"/>
      <c r="O787" s="23"/>
      <c r="P787" s="23"/>
      <c r="Q787" s="23"/>
    </row>
    <row r="788" spans="1:17" ht="12.7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43"/>
      <c r="L788" s="43"/>
      <c r="M788" s="23"/>
      <c r="N788" s="23"/>
      <c r="O788" s="23"/>
      <c r="P788" s="23"/>
      <c r="Q788" s="23"/>
    </row>
    <row r="789" spans="1:17" ht="12.7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43"/>
      <c r="L789" s="43"/>
      <c r="M789" s="23"/>
      <c r="N789" s="23"/>
      <c r="O789" s="23"/>
      <c r="P789" s="23"/>
      <c r="Q789" s="23"/>
    </row>
    <row r="790" spans="1:17" ht="12.7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43"/>
      <c r="L790" s="43"/>
      <c r="M790" s="23"/>
      <c r="N790" s="23"/>
      <c r="O790" s="23"/>
      <c r="P790" s="23"/>
      <c r="Q790" s="23"/>
    </row>
    <row r="791" spans="1:17" ht="12.7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43"/>
      <c r="L791" s="43"/>
      <c r="M791" s="23"/>
      <c r="N791" s="23"/>
      <c r="O791" s="23"/>
      <c r="P791" s="23"/>
      <c r="Q791" s="23"/>
    </row>
    <row r="792" spans="1:17" ht="12.7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43"/>
      <c r="L792" s="43"/>
      <c r="M792" s="23"/>
      <c r="N792" s="23"/>
      <c r="O792" s="23"/>
      <c r="P792" s="23"/>
      <c r="Q792" s="23"/>
    </row>
    <row r="793" spans="1:17" ht="12.7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43"/>
      <c r="L793" s="43"/>
      <c r="M793" s="23"/>
      <c r="N793" s="23"/>
      <c r="O793" s="23"/>
      <c r="P793" s="23"/>
      <c r="Q793" s="23"/>
    </row>
    <row r="794" spans="1:17" ht="12.7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43"/>
      <c r="L794" s="43"/>
      <c r="M794" s="23"/>
      <c r="N794" s="23"/>
      <c r="O794" s="23"/>
      <c r="P794" s="23"/>
      <c r="Q794" s="23"/>
    </row>
    <row r="795" spans="1:17" ht="12.7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43"/>
      <c r="L795" s="43"/>
      <c r="M795" s="23"/>
      <c r="N795" s="23"/>
      <c r="O795" s="23"/>
      <c r="P795" s="23"/>
      <c r="Q795" s="23"/>
    </row>
    <row r="796" spans="1:17" ht="12.7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43"/>
      <c r="L796" s="43"/>
      <c r="M796" s="23"/>
      <c r="N796" s="23"/>
      <c r="O796" s="23"/>
      <c r="P796" s="23"/>
      <c r="Q796" s="23"/>
    </row>
    <row r="797" spans="1:17" ht="12.7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43"/>
      <c r="L797" s="43"/>
      <c r="M797" s="23"/>
      <c r="N797" s="23"/>
      <c r="O797" s="23"/>
      <c r="P797" s="23"/>
      <c r="Q797" s="23"/>
    </row>
    <row r="798" spans="1:17" ht="12.7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43"/>
      <c r="L798" s="43"/>
      <c r="M798" s="23"/>
      <c r="N798" s="23"/>
      <c r="O798" s="23"/>
      <c r="P798" s="23"/>
      <c r="Q798" s="23"/>
    </row>
    <row r="799" spans="1:17" ht="12.7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43"/>
      <c r="L799" s="43"/>
      <c r="M799" s="23"/>
      <c r="N799" s="23"/>
      <c r="O799" s="23"/>
      <c r="P799" s="23"/>
      <c r="Q799" s="23"/>
    </row>
    <row r="800" spans="1:17" ht="12.7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43"/>
      <c r="L800" s="43"/>
      <c r="M800" s="23"/>
      <c r="N800" s="23"/>
      <c r="O800" s="23"/>
      <c r="P800" s="23"/>
      <c r="Q800" s="23"/>
    </row>
    <row r="801" spans="1:17" ht="12.7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43"/>
      <c r="L801" s="43"/>
      <c r="M801" s="23"/>
      <c r="N801" s="23"/>
      <c r="O801" s="23"/>
      <c r="P801" s="23"/>
      <c r="Q801" s="23"/>
    </row>
    <row r="802" spans="1:17" ht="12.7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43"/>
      <c r="L802" s="43"/>
      <c r="M802" s="23"/>
      <c r="N802" s="23"/>
      <c r="O802" s="23"/>
      <c r="P802" s="23"/>
      <c r="Q802" s="23"/>
    </row>
    <row r="803" spans="1:17" ht="12.7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43"/>
      <c r="L803" s="43"/>
      <c r="M803" s="23"/>
      <c r="N803" s="23"/>
      <c r="O803" s="23"/>
      <c r="P803" s="23"/>
      <c r="Q803" s="23"/>
    </row>
    <row r="804" spans="1:17" ht="12.7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43"/>
      <c r="L804" s="43"/>
      <c r="M804" s="23"/>
      <c r="N804" s="23"/>
      <c r="O804" s="23"/>
      <c r="P804" s="23"/>
      <c r="Q804" s="23"/>
    </row>
    <row r="805" spans="1:17" ht="12.7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43"/>
      <c r="L805" s="43"/>
      <c r="M805" s="23"/>
      <c r="N805" s="23"/>
      <c r="O805" s="23"/>
      <c r="P805" s="23"/>
      <c r="Q805" s="23"/>
    </row>
    <row r="806" spans="1:17" ht="12.7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43"/>
      <c r="L806" s="43"/>
      <c r="M806" s="23"/>
      <c r="N806" s="23"/>
      <c r="O806" s="23"/>
      <c r="P806" s="23"/>
      <c r="Q806" s="23"/>
    </row>
    <row r="807" spans="1:17" ht="12.7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43"/>
      <c r="L807" s="43"/>
      <c r="M807" s="23"/>
      <c r="N807" s="23"/>
      <c r="O807" s="23"/>
      <c r="P807" s="23"/>
      <c r="Q807" s="23"/>
    </row>
    <row r="808" spans="1:17" ht="12.7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43"/>
      <c r="L808" s="43"/>
      <c r="M808" s="23"/>
      <c r="N808" s="23"/>
      <c r="O808" s="23"/>
      <c r="P808" s="23"/>
      <c r="Q808" s="23"/>
    </row>
    <row r="809" spans="1:17" ht="12.7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43"/>
      <c r="L809" s="43"/>
      <c r="M809" s="23"/>
      <c r="N809" s="23"/>
      <c r="O809" s="23"/>
      <c r="P809" s="23"/>
      <c r="Q809" s="23"/>
    </row>
    <row r="810" spans="1:17" ht="12.7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43"/>
      <c r="L810" s="43"/>
      <c r="M810" s="23"/>
      <c r="N810" s="23"/>
      <c r="O810" s="23"/>
      <c r="P810" s="23"/>
      <c r="Q810" s="23"/>
    </row>
    <row r="811" spans="1:17" ht="12.7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43"/>
      <c r="L811" s="43"/>
      <c r="M811" s="23"/>
      <c r="N811" s="23"/>
      <c r="O811" s="23"/>
      <c r="P811" s="23"/>
      <c r="Q811" s="23"/>
    </row>
    <row r="812" spans="1:17" ht="12.7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43"/>
      <c r="L812" s="43"/>
      <c r="M812" s="23"/>
      <c r="N812" s="23"/>
      <c r="O812" s="23"/>
      <c r="P812" s="23"/>
      <c r="Q812" s="23"/>
    </row>
    <row r="813" spans="1:17" ht="12.7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43"/>
      <c r="L813" s="43"/>
      <c r="M813" s="23"/>
      <c r="N813" s="23"/>
      <c r="O813" s="23"/>
      <c r="P813" s="23"/>
      <c r="Q813" s="23"/>
    </row>
    <row r="814" spans="1:17" ht="12.7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43"/>
      <c r="L814" s="43"/>
      <c r="M814" s="23"/>
      <c r="N814" s="23"/>
      <c r="O814" s="23"/>
      <c r="P814" s="23"/>
      <c r="Q814" s="23"/>
    </row>
    <row r="815" spans="1:17" ht="12.7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43"/>
      <c r="L815" s="43"/>
      <c r="M815" s="23"/>
      <c r="N815" s="23"/>
      <c r="O815" s="23"/>
      <c r="P815" s="23"/>
      <c r="Q815" s="23"/>
    </row>
    <row r="816" spans="1:17" ht="12.7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43"/>
      <c r="L816" s="43"/>
      <c r="M816" s="23"/>
      <c r="N816" s="23"/>
      <c r="O816" s="23"/>
      <c r="P816" s="23"/>
      <c r="Q816" s="23"/>
    </row>
    <row r="817" spans="1:17" ht="12.7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43"/>
      <c r="L817" s="43"/>
      <c r="M817" s="23"/>
      <c r="N817" s="23"/>
      <c r="O817" s="23"/>
      <c r="P817" s="23"/>
      <c r="Q817" s="23"/>
    </row>
    <row r="818" spans="1:17" ht="12.7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43"/>
      <c r="L818" s="43"/>
      <c r="M818" s="23"/>
      <c r="N818" s="23"/>
      <c r="O818" s="23"/>
      <c r="P818" s="23"/>
      <c r="Q818" s="23"/>
    </row>
    <row r="819" spans="1:17" ht="12.7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43"/>
      <c r="L819" s="43"/>
      <c r="M819" s="23"/>
      <c r="N819" s="23"/>
      <c r="O819" s="23"/>
      <c r="P819" s="23"/>
      <c r="Q819" s="23"/>
    </row>
    <row r="820" spans="1:17" ht="12.7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43"/>
      <c r="L820" s="43"/>
      <c r="M820" s="23"/>
      <c r="N820" s="23"/>
      <c r="O820" s="23"/>
      <c r="P820" s="23"/>
      <c r="Q820" s="23"/>
    </row>
    <row r="821" spans="1:17" ht="12.7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43"/>
      <c r="L821" s="43"/>
      <c r="M821" s="23"/>
      <c r="N821" s="23"/>
      <c r="O821" s="23"/>
      <c r="P821" s="23"/>
      <c r="Q821" s="23"/>
    </row>
    <row r="822" spans="1:17" ht="12.7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43"/>
      <c r="L822" s="43"/>
      <c r="M822" s="23"/>
      <c r="N822" s="23"/>
      <c r="O822" s="23"/>
      <c r="P822" s="23"/>
      <c r="Q822" s="23"/>
    </row>
    <row r="823" spans="1:17" ht="12.7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43"/>
      <c r="L823" s="43"/>
      <c r="M823" s="23"/>
      <c r="N823" s="23"/>
      <c r="O823" s="23"/>
      <c r="P823" s="23"/>
      <c r="Q823" s="23"/>
    </row>
    <row r="824" spans="1:17" ht="12.7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43"/>
      <c r="L824" s="43"/>
      <c r="M824" s="23"/>
      <c r="N824" s="23"/>
      <c r="O824" s="23"/>
      <c r="P824" s="23"/>
      <c r="Q824" s="23"/>
    </row>
    <row r="825" spans="1:17" ht="12.7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43"/>
      <c r="L825" s="43"/>
      <c r="M825" s="23"/>
      <c r="N825" s="23"/>
      <c r="O825" s="23"/>
      <c r="P825" s="23"/>
      <c r="Q825" s="23"/>
    </row>
    <row r="826" spans="1:17" ht="12.7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43"/>
      <c r="L826" s="43"/>
      <c r="M826" s="23"/>
      <c r="N826" s="23"/>
      <c r="O826" s="23"/>
      <c r="P826" s="23"/>
      <c r="Q826" s="23"/>
    </row>
    <row r="827" spans="1:17" ht="12.7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43"/>
      <c r="L827" s="43"/>
      <c r="M827" s="23"/>
      <c r="N827" s="23"/>
      <c r="O827" s="23"/>
      <c r="P827" s="23"/>
      <c r="Q827" s="23"/>
    </row>
    <row r="828" spans="1:17" ht="12.7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43"/>
      <c r="L828" s="43"/>
      <c r="M828" s="23"/>
      <c r="N828" s="23"/>
      <c r="O828" s="23"/>
      <c r="P828" s="23"/>
      <c r="Q828" s="23"/>
    </row>
    <row r="829" spans="1:17" ht="12.7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43"/>
      <c r="L829" s="43"/>
      <c r="M829" s="23"/>
      <c r="N829" s="23"/>
      <c r="O829" s="23"/>
      <c r="P829" s="23"/>
      <c r="Q829" s="23"/>
    </row>
    <row r="830" spans="1:17" ht="12.7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43"/>
      <c r="L830" s="43"/>
      <c r="M830" s="23"/>
      <c r="N830" s="23"/>
      <c r="O830" s="23"/>
      <c r="P830" s="23"/>
      <c r="Q830" s="23"/>
    </row>
    <row r="831" spans="1:17" ht="12.7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43"/>
      <c r="L831" s="43"/>
      <c r="M831" s="23"/>
      <c r="N831" s="23"/>
      <c r="O831" s="23"/>
      <c r="P831" s="23"/>
      <c r="Q831" s="23"/>
    </row>
    <row r="832" spans="1:17" ht="12.7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43"/>
      <c r="L832" s="43"/>
      <c r="M832" s="23"/>
      <c r="N832" s="23"/>
      <c r="O832" s="23"/>
      <c r="P832" s="23"/>
      <c r="Q832" s="23"/>
    </row>
    <row r="833" spans="1:17" ht="12.7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43"/>
      <c r="L833" s="43"/>
      <c r="M833" s="23"/>
      <c r="N833" s="23"/>
      <c r="O833" s="23"/>
      <c r="P833" s="23"/>
      <c r="Q833" s="23"/>
    </row>
    <row r="834" spans="1:17" ht="12.7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43"/>
      <c r="L834" s="43"/>
      <c r="M834" s="23"/>
      <c r="N834" s="23"/>
      <c r="O834" s="23"/>
      <c r="P834" s="23"/>
      <c r="Q834" s="23"/>
    </row>
    <row r="835" spans="1:17" ht="12.7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43"/>
      <c r="L835" s="43"/>
      <c r="M835" s="23"/>
      <c r="N835" s="23"/>
      <c r="O835" s="23"/>
      <c r="P835" s="23"/>
      <c r="Q835" s="23"/>
    </row>
    <row r="836" spans="1:17" ht="12.7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43"/>
      <c r="L836" s="43"/>
      <c r="M836" s="23"/>
      <c r="N836" s="23"/>
      <c r="O836" s="23"/>
      <c r="P836" s="23"/>
      <c r="Q836" s="23"/>
    </row>
    <row r="837" spans="1:17" ht="12.7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43"/>
      <c r="L837" s="43"/>
      <c r="M837" s="23"/>
      <c r="N837" s="23"/>
      <c r="O837" s="23"/>
      <c r="P837" s="23"/>
      <c r="Q837" s="23"/>
    </row>
    <row r="838" spans="1:17" ht="12.7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43"/>
      <c r="L838" s="43"/>
      <c r="M838" s="23"/>
      <c r="N838" s="23"/>
      <c r="O838" s="23"/>
      <c r="P838" s="23"/>
      <c r="Q838" s="23"/>
    </row>
    <row r="839" spans="1:17" ht="12.7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43"/>
      <c r="L839" s="43"/>
      <c r="M839" s="23"/>
      <c r="N839" s="23"/>
      <c r="O839" s="23"/>
      <c r="P839" s="23"/>
      <c r="Q839" s="23"/>
    </row>
    <row r="840" spans="1:17" ht="12.7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43"/>
      <c r="L840" s="43"/>
      <c r="M840" s="23"/>
      <c r="N840" s="23"/>
      <c r="O840" s="23"/>
      <c r="P840" s="23"/>
      <c r="Q840" s="23"/>
    </row>
    <row r="841" spans="1:17" ht="12.7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43"/>
      <c r="L841" s="43"/>
      <c r="M841" s="23"/>
      <c r="N841" s="23"/>
      <c r="O841" s="23"/>
      <c r="P841" s="23"/>
      <c r="Q841" s="23"/>
    </row>
    <row r="842" spans="1:17" ht="12.7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43"/>
      <c r="L842" s="43"/>
      <c r="M842" s="23"/>
      <c r="N842" s="23"/>
      <c r="O842" s="23"/>
      <c r="P842" s="23"/>
      <c r="Q842" s="23"/>
    </row>
    <row r="843" spans="1:17" ht="12.7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43"/>
      <c r="L843" s="43"/>
      <c r="M843" s="23"/>
      <c r="N843" s="23"/>
      <c r="O843" s="23"/>
      <c r="P843" s="23"/>
      <c r="Q843" s="23"/>
    </row>
    <row r="844" spans="1:17" ht="12.7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43"/>
      <c r="L844" s="43"/>
      <c r="M844" s="23"/>
      <c r="N844" s="23"/>
      <c r="O844" s="23"/>
      <c r="P844" s="23"/>
      <c r="Q844" s="23"/>
    </row>
    <row r="845" spans="1:17" ht="12.7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43"/>
      <c r="L845" s="43"/>
      <c r="M845" s="23"/>
      <c r="N845" s="23"/>
      <c r="O845" s="23"/>
      <c r="P845" s="23"/>
      <c r="Q845" s="23"/>
    </row>
    <row r="846" spans="1:17" ht="12.7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43"/>
      <c r="L846" s="43"/>
      <c r="M846" s="23"/>
      <c r="N846" s="23"/>
      <c r="O846" s="23"/>
      <c r="P846" s="23"/>
      <c r="Q846" s="23"/>
    </row>
    <row r="847" spans="1:17" ht="12.7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43"/>
      <c r="L847" s="43"/>
      <c r="M847" s="23"/>
      <c r="N847" s="23"/>
      <c r="O847" s="23"/>
      <c r="P847" s="23"/>
      <c r="Q847" s="23"/>
    </row>
    <row r="848" spans="1:17" ht="12.7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43"/>
      <c r="L848" s="43"/>
      <c r="M848" s="23"/>
      <c r="N848" s="23"/>
      <c r="O848" s="23"/>
      <c r="P848" s="23"/>
      <c r="Q848" s="23"/>
    </row>
    <row r="849" spans="1:17" ht="12.7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43"/>
      <c r="L849" s="43"/>
      <c r="M849" s="23"/>
      <c r="N849" s="23"/>
      <c r="O849" s="23"/>
      <c r="P849" s="23"/>
      <c r="Q849" s="23"/>
    </row>
    <row r="850" spans="1:17" ht="12.7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43"/>
      <c r="L850" s="43"/>
      <c r="M850" s="23"/>
      <c r="N850" s="23"/>
      <c r="O850" s="23"/>
      <c r="P850" s="23"/>
      <c r="Q850" s="23"/>
    </row>
    <row r="851" spans="1:17" ht="12.7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43"/>
      <c r="L851" s="43"/>
      <c r="M851" s="23"/>
      <c r="N851" s="23"/>
      <c r="O851" s="23"/>
      <c r="P851" s="23"/>
      <c r="Q851" s="23"/>
    </row>
    <row r="852" spans="1:17" ht="12.7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43"/>
      <c r="L852" s="43"/>
      <c r="M852" s="23"/>
      <c r="N852" s="23"/>
      <c r="O852" s="23"/>
      <c r="P852" s="23"/>
      <c r="Q852" s="23"/>
    </row>
    <row r="853" spans="1:17" ht="12.7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43"/>
      <c r="L853" s="43"/>
      <c r="M853" s="23"/>
      <c r="N853" s="23"/>
      <c r="O853" s="23"/>
      <c r="P853" s="23"/>
      <c r="Q853" s="23"/>
    </row>
    <row r="854" spans="1:17" ht="12.7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43"/>
      <c r="L854" s="43"/>
      <c r="M854" s="23"/>
      <c r="N854" s="23"/>
      <c r="O854" s="23"/>
      <c r="P854" s="23"/>
      <c r="Q854" s="23"/>
    </row>
    <row r="855" spans="1:17" ht="12.7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43"/>
      <c r="L855" s="43"/>
      <c r="M855" s="23"/>
      <c r="N855" s="23"/>
      <c r="O855" s="23"/>
      <c r="P855" s="23"/>
      <c r="Q855" s="23"/>
    </row>
    <row r="856" spans="1:17" ht="12.7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43"/>
      <c r="L856" s="43"/>
      <c r="M856" s="23"/>
      <c r="N856" s="23"/>
      <c r="O856" s="23"/>
      <c r="P856" s="23"/>
      <c r="Q856" s="23"/>
    </row>
    <row r="857" spans="1:17" ht="12.7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43"/>
      <c r="L857" s="43"/>
      <c r="M857" s="23"/>
      <c r="N857" s="23"/>
      <c r="O857" s="23"/>
      <c r="P857" s="23"/>
      <c r="Q857" s="23"/>
    </row>
    <row r="858" spans="1:17" ht="12.7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43"/>
      <c r="L858" s="43"/>
      <c r="M858" s="23"/>
      <c r="N858" s="23"/>
      <c r="O858" s="23"/>
      <c r="P858" s="23"/>
      <c r="Q858" s="23"/>
    </row>
    <row r="859" spans="1:17" ht="12.7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43"/>
      <c r="L859" s="43"/>
      <c r="M859" s="23"/>
      <c r="N859" s="23"/>
      <c r="O859" s="23"/>
      <c r="P859" s="23"/>
      <c r="Q859" s="23"/>
    </row>
    <row r="860" spans="1:17" ht="12.7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43"/>
      <c r="L860" s="43"/>
      <c r="M860" s="23"/>
      <c r="N860" s="23"/>
      <c r="O860" s="23"/>
      <c r="P860" s="23"/>
      <c r="Q860" s="23"/>
    </row>
    <row r="861" spans="1:17" ht="12.7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43"/>
      <c r="L861" s="43"/>
      <c r="M861" s="23"/>
      <c r="N861" s="23"/>
      <c r="O861" s="23"/>
      <c r="P861" s="23"/>
      <c r="Q861" s="23"/>
    </row>
    <row r="862" spans="1:17" ht="12.7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43"/>
      <c r="L862" s="43"/>
      <c r="M862" s="23"/>
      <c r="N862" s="23"/>
      <c r="O862" s="23"/>
      <c r="P862" s="23"/>
      <c r="Q862" s="23"/>
    </row>
    <row r="863" spans="1:17" ht="12.7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43"/>
      <c r="L863" s="43"/>
      <c r="M863" s="23"/>
      <c r="N863" s="23"/>
      <c r="O863" s="23"/>
      <c r="P863" s="23"/>
      <c r="Q863" s="23"/>
    </row>
    <row r="864" spans="1:17" ht="12.7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43"/>
      <c r="L864" s="43"/>
      <c r="M864" s="23"/>
      <c r="N864" s="23"/>
      <c r="O864" s="23"/>
      <c r="P864" s="23"/>
      <c r="Q864" s="23"/>
    </row>
    <row r="865" spans="1:17" ht="12.7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43"/>
      <c r="L865" s="43"/>
      <c r="M865" s="23"/>
      <c r="N865" s="23"/>
      <c r="O865" s="23"/>
      <c r="P865" s="23"/>
      <c r="Q865" s="23"/>
    </row>
    <row r="866" spans="1:17" ht="12.7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43"/>
      <c r="L866" s="43"/>
      <c r="M866" s="23"/>
      <c r="N866" s="23"/>
      <c r="O866" s="23"/>
      <c r="P866" s="23"/>
      <c r="Q866" s="23"/>
    </row>
    <row r="867" spans="1:17" ht="12.7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43"/>
      <c r="L867" s="43"/>
      <c r="M867" s="23"/>
      <c r="N867" s="23"/>
      <c r="O867" s="23"/>
      <c r="P867" s="23"/>
      <c r="Q867" s="23"/>
    </row>
    <row r="868" spans="1:17" ht="12.7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43"/>
      <c r="L868" s="43"/>
      <c r="M868" s="23"/>
      <c r="N868" s="23"/>
      <c r="O868" s="23"/>
      <c r="P868" s="23"/>
      <c r="Q868" s="23"/>
    </row>
    <row r="869" spans="1:17" ht="12.7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43"/>
      <c r="L869" s="43"/>
      <c r="M869" s="23"/>
      <c r="N869" s="23"/>
      <c r="O869" s="23"/>
      <c r="P869" s="23"/>
      <c r="Q869" s="23"/>
    </row>
    <row r="870" spans="1:17" ht="12.7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43"/>
      <c r="L870" s="43"/>
      <c r="M870" s="23"/>
      <c r="N870" s="23"/>
      <c r="O870" s="23"/>
      <c r="P870" s="23"/>
      <c r="Q870" s="23"/>
    </row>
    <row r="871" spans="1:17" ht="12.7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43"/>
      <c r="L871" s="43"/>
      <c r="M871" s="23"/>
      <c r="N871" s="23"/>
      <c r="O871" s="23"/>
      <c r="P871" s="23"/>
      <c r="Q871" s="23"/>
    </row>
    <row r="872" spans="1:17" ht="12.7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43"/>
      <c r="L872" s="43"/>
      <c r="M872" s="23"/>
      <c r="N872" s="23"/>
      <c r="O872" s="23"/>
      <c r="P872" s="23"/>
      <c r="Q872" s="23"/>
    </row>
    <row r="873" spans="1:17" ht="12.7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43"/>
      <c r="L873" s="43"/>
      <c r="M873" s="23"/>
      <c r="N873" s="23"/>
      <c r="O873" s="23"/>
      <c r="P873" s="23"/>
      <c r="Q873" s="23"/>
    </row>
    <row r="874" spans="1:17" ht="12.7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43"/>
      <c r="L874" s="43"/>
      <c r="M874" s="23"/>
      <c r="N874" s="23"/>
      <c r="O874" s="23"/>
      <c r="P874" s="23"/>
      <c r="Q874" s="23"/>
    </row>
    <row r="875" spans="1:17" ht="12.7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43"/>
      <c r="L875" s="43"/>
      <c r="M875" s="23"/>
      <c r="N875" s="23"/>
      <c r="O875" s="23"/>
      <c r="P875" s="23"/>
      <c r="Q875" s="23"/>
    </row>
    <row r="876" spans="1:17" ht="12.7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43"/>
      <c r="L876" s="43"/>
      <c r="M876" s="23"/>
      <c r="N876" s="23"/>
      <c r="O876" s="23"/>
      <c r="P876" s="23"/>
      <c r="Q876" s="23"/>
    </row>
    <row r="877" spans="1:17" ht="12.7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43"/>
      <c r="L877" s="43"/>
      <c r="M877" s="23"/>
      <c r="N877" s="23"/>
      <c r="O877" s="23"/>
      <c r="P877" s="23"/>
      <c r="Q877" s="23"/>
    </row>
    <row r="878" spans="1:17" ht="12.7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43"/>
      <c r="L878" s="43"/>
      <c r="M878" s="23"/>
      <c r="N878" s="23"/>
      <c r="O878" s="23"/>
      <c r="P878" s="23"/>
      <c r="Q878" s="23"/>
    </row>
    <row r="879" spans="1:17" ht="12.7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43"/>
      <c r="L879" s="43"/>
      <c r="M879" s="23"/>
      <c r="N879" s="23"/>
      <c r="O879" s="23"/>
      <c r="P879" s="23"/>
      <c r="Q879" s="23"/>
    </row>
    <row r="880" spans="1:17" ht="12.7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43"/>
      <c r="L880" s="43"/>
      <c r="M880" s="23"/>
      <c r="N880" s="23"/>
      <c r="O880" s="23"/>
      <c r="P880" s="23"/>
      <c r="Q880" s="23"/>
    </row>
    <row r="881" spans="1:17" ht="12.7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43"/>
      <c r="L881" s="43"/>
      <c r="M881" s="23"/>
      <c r="N881" s="23"/>
      <c r="O881" s="23"/>
      <c r="P881" s="23"/>
      <c r="Q881" s="23"/>
    </row>
    <row r="882" spans="1:17" ht="12.7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43"/>
      <c r="L882" s="43"/>
      <c r="M882" s="23"/>
      <c r="N882" s="23"/>
      <c r="O882" s="23"/>
      <c r="P882" s="23"/>
      <c r="Q882" s="23"/>
    </row>
    <row r="883" spans="1:17" ht="12.7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43"/>
      <c r="L883" s="43"/>
      <c r="M883" s="23"/>
      <c r="N883" s="23"/>
      <c r="O883" s="23"/>
      <c r="P883" s="23"/>
      <c r="Q883" s="23"/>
    </row>
    <row r="884" spans="1:17" ht="12.7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43"/>
      <c r="L884" s="43"/>
      <c r="M884" s="23"/>
      <c r="N884" s="23"/>
      <c r="O884" s="23"/>
      <c r="P884" s="23"/>
      <c r="Q884" s="23"/>
    </row>
    <row r="885" spans="1:17" ht="12.7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43"/>
      <c r="L885" s="43"/>
      <c r="M885" s="23"/>
      <c r="N885" s="23"/>
      <c r="O885" s="23"/>
      <c r="P885" s="23"/>
      <c r="Q885" s="23"/>
    </row>
    <row r="886" spans="1:17" ht="12.7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43"/>
      <c r="L886" s="43"/>
      <c r="M886" s="23"/>
      <c r="N886" s="23"/>
      <c r="O886" s="23"/>
      <c r="P886" s="23"/>
      <c r="Q886" s="23"/>
    </row>
    <row r="887" spans="1:17" ht="12.7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43"/>
      <c r="L887" s="43"/>
      <c r="M887" s="23"/>
      <c r="N887" s="23"/>
      <c r="O887" s="23"/>
      <c r="P887" s="23"/>
      <c r="Q887" s="23"/>
    </row>
    <row r="888" spans="1:17" ht="12.7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43"/>
      <c r="L888" s="43"/>
      <c r="M888" s="23"/>
      <c r="N888" s="23"/>
      <c r="O888" s="23"/>
      <c r="P888" s="23"/>
      <c r="Q888" s="23"/>
    </row>
    <row r="889" spans="1:17" ht="12.7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43"/>
      <c r="L889" s="43"/>
      <c r="M889" s="23"/>
      <c r="N889" s="23"/>
      <c r="O889" s="23"/>
      <c r="P889" s="23"/>
      <c r="Q889" s="23"/>
    </row>
    <row r="890" spans="1:17" ht="12.7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43"/>
      <c r="L890" s="43"/>
      <c r="M890" s="23"/>
      <c r="N890" s="23"/>
      <c r="O890" s="23"/>
      <c r="P890" s="23"/>
      <c r="Q890" s="23"/>
    </row>
    <row r="891" spans="1:17" ht="12.7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43"/>
      <c r="L891" s="43"/>
      <c r="M891" s="23"/>
      <c r="N891" s="23"/>
      <c r="O891" s="23"/>
      <c r="P891" s="23"/>
      <c r="Q891" s="23"/>
    </row>
    <row r="892" spans="1:17" ht="12.7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43"/>
      <c r="L892" s="43"/>
      <c r="M892" s="23"/>
      <c r="N892" s="23"/>
      <c r="O892" s="23"/>
      <c r="P892" s="23"/>
      <c r="Q892" s="23"/>
    </row>
    <row r="893" spans="1:17" ht="12.7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43"/>
      <c r="L893" s="43"/>
      <c r="M893" s="23"/>
      <c r="N893" s="23"/>
      <c r="O893" s="23"/>
      <c r="P893" s="23"/>
      <c r="Q893" s="23"/>
    </row>
    <row r="894" spans="1:17" ht="12.7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43"/>
      <c r="L894" s="43"/>
      <c r="M894" s="23"/>
      <c r="N894" s="23"/>
      <c r="O894" s="23"/>
      <c r="P894" s="23"/>
      <c r="Q894" s="23"/>
    </row>
    <row r="895" spans="1:17" ht="12.7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43"/>
      <c r="L895" s="43"/>
      <c r="M895" s="23"/>
      <c r="N895" s="23"/>
      <c r="O895" s="23"/>
      <c r="P895" s="23"/>
      <c r="Q895" s="23"/>
    </row>
    <row r="896" spans="1:17" ht="12.7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43"/>
      <c r="L896" s="43"/>
      <c r="M896" s="23"/>
      <c r="N896" s="23"/>
      <c r="O896" s="23"/>
      <c r="P896" s="23"/>
      <c r="Q896" s="23"/>
    </row>
    <row r="897" spans="1:17" ht="12.7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43"/>
      <c r="L897" s="43"/>
      <c r="M897" s="23"/>
      <c r="N897" s="23"/>
      <c r="O897" s="23"/>
      <c r="P897" s="23"/>
      <c r="Q897" s="23"/>
    </row>
    <row r="898" spans="1:17" ht="12.7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43"/>
      <c r="L898" s="43"/>
      <c r="M898" s="23"/>
      <c r="N898" s="23"/>
      <c r="O898" s="23"/>
      <c r="P898" s="23"/>
      <c r="Q898" s="23"/>
    </row>
    <row r="899" spans="1:17" ht="12.7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43"/>
      <c r="L899" s="43"/>
      <c r="M899" s="23"/>
      <c r="N899" s="23"/>
      <c r="O899" s="23"/>
      <c r="P899" s="23"/>
      <c r="Q899" s="23"/>
    </row>
    <row r="900" spans="1:17" ht="12.7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43"/>
      <c r="L900" s="43"/>
      <c r="M900" s="23"/>
      <c r="N900" s="23"/>
      <c r="O900" s="23"/>
      <c r="P900" s="23"/>
      <c r="Q900" s="23"/>
    </row>
    <row r="901" spans="1:17" ht="12.7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43"/>
      <c r="L901" s="43"/>
      <c r="M901" s="23"/>
      <c r="N901" s="23"/>
      <c r="O901" s="23"/>
      <c r="P901" s="23"/>
      <c r="Q901" s="23"/>
    </row>
    <row r="902" spans="1:17" ht="12.7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43"/>
      <c r="L902" s="43"/>
      <c r="M902" s="23"/>
      <c r="N902" s="23"/>
      <c r="O902" s="23"/>
      <c r="P902" s="23"/>
      <c r="Q902" s="23"/>
    </row>
    <row r="903" spans="1:17" ht="12.7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43"/>
      <c r="L903" s="43"/>
      <c r="M903" s="23"/>
      <c r="N903" s="23"/>
      <c r="O903" s="23"/>
      <c r="P903" s="23"/>
      <c r="Q903" s="23"/>
    </row>
    <row r="904" spans="1:17" ht="12.7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43"/>
      <c r="L904" s="43"/>
      <c r="M904" s="23"/>
      <c r="N904" s="23"/>
      <c r="O904" s="23"/>
      <c r="P904" s="23"/>
      <c r="Q904" s="23"/>
    </row>
    <row r="905" spans="1:17" ht="12.7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43"/>
      <c r="L905" s="43"/>
      <c r="M905" s="23"/>
      <c r="N905" s="23"/>
      <c r="O905" s="23"/>
      <c r="P905" s="23"/>
      <c r="Q905" s="23"/>
    </row>
    <row r="906" spans="1:17" ht="12.7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43"/>
      <c r="L906" s="43"/>
      <c r="M906" s="23"/>
      <c r="N906" s="23"/>
      <c r="O906" s="23"/>
      <c r="P906" s="23"/>
      <c r="Q906" s="23"/>
    </row>
    <row r="907" spans="1:17" ht="12.7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43"/>
      <c r="L907" s="43"/>
      <c r="M907" s="23"/>
      <c r="N907" s="23"/>
      <c r="O907" s="23"/>
      <c r="P907" s="23"/>
      <c r="Q907" s="23"/>
    </row>
    <row r="908" spans="1:17" ht="12.7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43"/>
      <c r="L908" s="43"/>
      <c r="M908" s="23"/>
      <c r="N908" s="23"/>
      <c r="O908" s="23"/>
      <c r="P908" s="23"/>
      <c r="Q908" s="23"/>
    </row>
    <row r="909" spans="1:17" ht="12.7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43"/>
      <c r="L909" s="43"/>
      <c r="M909" s="23"/>
      <c r="N909" s="23"/>
      <c r="O909" s="23"/>
      <c r="P909" s="23"/>
      <c r="Q909" s="23"/>
    </row>
    <row r="910" spans="1:17" ht="12.7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43"/>
      <c r="L910" s="43"/>
      <c r="M910" s="23"/>
      <c r="N910" s="23"/>
      <c r="O910" s="23"/>
      <c r="P910" s="23"/>
      <c r="Q910" s="23"/>
    </row>
    <row r="911" spans="1:17" ht="12.7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43"/>
      <c r="L911" s="43"/>
      <c r="M911" s="23"/>
      <c r="N911" s="23"/>
      <c r="O911" s="23"/>
      <c r="P911" s="23"/>
      <c r="Q911" s="23"/>
    </row>
    <row r="912" spans="1:17" ht="12.7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43"/>
      <c r="L912" s="43"/>
      <c r="M912" s="23"/>
      <c r="N912" s="23"/>
      <c r="O912" s="23"/>
      <c r="P912" s="23"/>
      <c r="Q912" s="23"/>
    </row>
    <row r="913" spans="1:17" ht="12.7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43"/>
      <c r="L913" s="43"/>
      <c r="M913" s="23"/>
      <c r="N913" s="23"/>
      <c r="O913" s="23"/>
      <c r="P913" s="23"/>
      <c r="Q913" s="23"/>
    </row>
    <row r="914" spans="1:17" ht="12.7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43"/>
      <c r="L914" s="43"/>
      <c r="M914" s="23"/>
      <c r="N914" s="23"/>
      <c r="O914" s="23"/>
      <c r="P914" s="23"/>
      <c r="Q914" s="23"/>
    </row>
    <row r="915" spans="1:17" ht="12.7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43"/>
      <c r="L915" s="43"/>
      <c r="M915" s="23"/>
      <c r="N915" s="23"/>
      <c r="O915" s="23"/>
      <c r="P915" s="23"/>
      <c r="Q915" s="23"/>
    </row>
    <row r="916" spans="1:17" ht="12.7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43"/>
      <c r="L916" s="43"/>
      <c r="M916" s="23"/>
      <c r="N916" s="23"/>
      <c r="O916" s="23"/>
      <c r="P916" s="23"/>
      <c r="Q916" s="23"/>
    </row>
    <row r="917" spans="1:17" ht="12.7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43"/>
      <c r="L917" s="43"/>
      <c r="M917" s="23"/>
      <c r="N917" s="23"/>
      <c r="O917" s="23"/>
      <c r="P917" s="23"/>
      <c r="Q917" s="23"/>
    </row>
    <row r="918" spans="1:17" ht="12.7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43"/>
      <c r="L918" s="43"/>
      <c r="M918" s="23"/>
      <c r="N918" s="23"/>
      <c r="O918" s="23"/>
      <c r="P918" s="23"/>
      <c r="Q918" s="23"/>
    </row>
    <row r="919" spans="1:17" ht="12.7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43"/>
      <c r="L919" s="43"/>
      <c r="M919" s="23"/>
      <c r="N919" s="23"/>
      <c r="O919" s="23"/>
      <c r="P919" s="23"/>
      <c r="Q919" s="23"/>
    </row>
    <row r="920" spans="1:17" ht="12.7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43"/>
      <c r="L920" s="43"/>
      <c r="M920" s="23"/>
      <c r="N920" s="23"/>
      <c r="O920" s="23"/>
      <c r="P920" s="23"/>
      <c r="Q920" s="23"/>
    </row>
    <row r="921" spans="1:17" ht="12.7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43"/>
      <c r="L921" s="43"/>
      <c r="M921" s="23"/>
      <c r="N921" s="23"/>
      <c r="O921" s="23"/>
      <c r="P921" s="23"/>
      <c r="Q921" s="23"/>
    </row>
    <row r="922" spans="1:17" ht="12.7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43"/>
      <c r="L922" s="43"/>
      <c r="M922" s="23"/>
      <c r="N922" s="23"/>
      <c r="O922" s="23"/>
      <c r="P922" s="23"/>
      <c r="Q922" s="23"/>
    </row>
    <row r="923" spans="1:17" ht="12.7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43"/>
      <c r="L923" s="43"/>
      <c r="M923" s="23"/>
      <c r="N923" s="23"/>
      <c r="O923" s="23"/>
      <c r="P923" s="23"/>
      <c r="Q923" s="23"/>
    </row>
    <row r="924" spans="1:17" ht="12.7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43"/>
      <c r="L924" s="43"/>
      <c r="M924" s="23"/>
      <c r="N924" s="23"/>
      <c r="O924" s="23"/>
      <c r="P924" s="23"/>
      <c r="Q924" s="23"/>
    </row>
    <row r="925" spans="1:17" ht="12.7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43"/>
      <c r="L925" s="43"/>
      <c r="M925" s="23"/>
      <c r="N925" s="23"/>
      <c r="O925" s="23"/>
      <c r="P925" s="23"/>
      <c r="Q925" s="23"/>
    </row>
    <row r="926" spans="1:17" ht="12.7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43"/>
      <c r="L926" s="43"/>
      <c r="M926" s="23"/>
      <c r="N926" s="23"/>
      <c r="O926" s="23"/>
      <c r="P926" s="23"/>
      <c r="Q926" s="23"/>
    </row>
    <row r="927" spans="1:17" ht="12.7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43"/>
      <c r="L927" s="43"/>
      <c r="M927" s="23"/>
      <c r="N927" s="23"/>
      <c r="O927" s="23"/>
      <c r="P927" s="23"/>
      <c r="Q927" s="23"/>
    </row>
    <row r="928" spans="1:17" ht="12.7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43"/>
      <c r="L928" s="43"/>
      <c r="M928" s="23"/>
      <c r="N928" s="23"/>
      <c r="O928" s="23"/>
      <c r="P928" s="23"/>
      <c r="Q928" s="23"/>
    </row>
    <row r="929" spans="1:17" ht="12.7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43"/>
      <c r="L929" s="43"/>
      <c r="M929" s="23"/>
      <c r="N929" s="23"/>
      <c r="O929" s="23"/>
      <c r="P929" s="23"/>
      <c r="Q929" s="23"/>
    </row>
    <row r="930" spans="1:17" ht="12.7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43"/>
      <c r="L930" s="43"/>
      <c r="M930" s="23"/>
      <c r="N930" s="23"/>
      <c r="O930" s="23"/>
      <c r="P930" s="23"/>
      <c r="Q930" s="23"/>
    </row>
    <row r="931" spans="1:17" ht="12.7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43"/>
      <c r="L931" s="43"/>
      <c r="M931" s="23"/>
      <c r="N931" s="23"/>
      <c r="O931" s="23"/>
      <c r="P931" s="23"/>
      <c r="Q931" s="23"/>
    </row>
    <row r="932" spans="1:17" ht="12.7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43"/>
      <c r="L932" s="43"/>
      <c r="M932" s="23"/>
      <c r="N932" s="23"/>
      <c r="O932" s="23"/>
      <c r="P932" s="23"/>
      <c r="Q932" s="23"/>
    </row>
    <row r="933" spans="1:17" ht="12.7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43"/>
      <c r="L933" s="43"/>
      <c r="M933" s="23"/>
      <c r="N933" s="23"/>
      <c r="O933" s="23"/>
      <c r="P933" s="23"/>
      <c r="Q933" s="23"/>
    </row>
    <row r="934" spans="1:17" ht="12.7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43"/>
      <c r="L934" s="43"/>
      <c r="M934" s="23"/>
      <c r="N934" s="23"/>
      <c r="O934" s="23"/>
      <c r="P934" s="23"/>
      <c r="Q934" s="23"/>
    </row>
    <row r="935" spans="1:17" ht="12.7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43"/>
      <c r="L935" s="43"/>
      <c r="M935" s="23"/>
      <c r="N935" s="23"/>
      <c r="O935" s="23"/>
      <c r="P935" s="23"/>
      <c r="Q935" s="23"/>
    </row>
    <row r="936" spans="1:17" ht="12.7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43"/>
      <c r="L936" s="43"/>
      <c r="M936" s="23"/>
      <c r="N936" s="23"/>
      <c r="O936" s="23"/>
      <c r="P936" s="23"/>
      <c r="Q936" s="23"/>
    </row>
    <row r="937" spans="1:17" ht="12.7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43"/>
      <c r="L937" s="43"/>
      <c r="M937" s="23"/>
      <c r="N937" s="23"/>
      <c r="O937" s="23"/>
      <c r="P937" s="23"/>
      <c r="Q937" s="23"/>
    </row>
    <row r="938" spans="1:17" ht="12.7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43"/>
      <c r="L938" s="43"/>
      <c r="M938" s="23"/>
      <c r="N938" s="23"/>
      <c r="O938" s="23"/>
      <c r="P938" s="23"/>
      <c r="Q938" s="23"/>
    </row>
    <row r="939" spans="1:17" ht="12.7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43"/>
      <c r="L939" s="43"/>
      <c r="M939" s="23"/>
      <c r="N939" s="23"/>
      <c r="O939" s="23"/>
      <c r="P939" s="23"/>
      <c r="Q939" s="23"/>
    </row>
    <row r="940" spans="1:17" ht="12.7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43"/>
      <c r="L940" s="43"/>
      <c r="M940" s="23"/>
      <c r="N940" s="23"/>
      <c r="O940" s="23"/>
      <c r="P940" s="23"/>
      <c r="Q940" s="23"/>
    </row>
    <row r="941" spans="1:17" ht="12.7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43"/>
      <c r="L941" s="43"/>
      <c r="M941" s="23"/>
      <c r="N941" s="23"/>
      <c r="O941" s="23"/>
      <c r="P941" s="23"/>
      <c r="Q941" s="23"/>
    </row>
    <row r="942" spans="1:17" ht="12.7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43"/>
      <c r="L942" s="43"/>
      <c r="M942" s="23"/>
      <c r="N942" s="23"/>
      <c r="O942" s="23"/>
      <c r="P942" s="23"/>
      <c r="Q942" s="23"/>
    </row>
    <row r="943" spans="1:17" ht="12.7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43"/>
      <c r="L943" s="43"/>
      <c r="M943" s="23"/>
      <c r="N943" s="23"/>
      <c r="O943" s="23"/>
      <c r="P943" s="23"/>
      <c r="Q943" s="23"/>
    </row>
    <row r="944" spans="1:17" ht="12.7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43"/>
      <c r="L944" s="43"/>
      <c r="M944" s="23"/>
      <c r="N944" s="23"/>
      <c r="O944" s="23"/>
      <c r="P944" s="23"/>
      <c r="Q944" s="23"/>
    </row>
    <row r="945" spans="1:17" ht="12.7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43"/>
      <c r="L945" s="43"/>
      <c r="M945" s="23"/>
      <c r="N945" s="23"/>
      <c r="O945" s="23"/>
      <c r="P945" s="23"/>
      <c r="Q945" s="23"/>
    </row>
    <row r="946" spans="1:17" ht="12.7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43"/>
      <c r="L946" s="43"/>
      <c r="M946" s="23"/>
      <c r="N946" s="23"/>
      <c r="O946" s="23"/>
      <c r="P946" s="23"/>
      <c r="Q946" s="23"/>
    </row>
    <row r="947" spans="1:17" ht="12.7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43"/>
      <c r="L947" s="43"/>
      <c r="M947" s="23"/>
      <c r="N947" s="23"/>
      <c r="O947" s="23"/>
      <c r="P947" s="23"/>
      <c r="Q947" s="23"/>
    </row>
    <row r="948" spans="1:17" ht="12.7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43"/>
      <c r="L948" s="43"/>
      <c r="M948" s="23"/>
      <c r="N948" s="23"/>
      <c r="O948" s="23"/>
      <c r="P948" s="23"/>
      <c r="Q948" s="23"/>
    </row>
    <row r="949" spans="1:17" ht="12.7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43"/>
      <c r="L949" s="43"/>
      <c r="M949" s="23"/>
      <c r="N949" s="23"/>
      <c r="O949" s="23"/>
      <c r="P949" s="23"/>
      <c r="Q949" s="23"/>
    </row>
    <row r="950" spans="1:17" ht="12.7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43"/>
      <c r="L950" s="43"/>
      <c r="M950" s="23"/>
      <c r="N950" s="23"/>
      <c r="O950" s="23"/>
      <c r="P950" s="23"/>
      <c r="Q950" s="23"/>
    </row>
    <row r="951" spans="1:17" ht="12.7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43"/>
      <c r="L951" s="43"/>
      <c r="M951" s="23"/>
      <c r="N951" s="23"/>
      <c r="O951" s="23"/>
      <c r="P951" s="23"/>
      <c r="Q951" s="23"/>
    </row>
    <row r="952" spans="1:17" ht="12.7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43"/>
      <c r="L952" s="43"/>
      <c r="M952" s="23"/>
      <c r="N952" s="23"/>
      <c r="O952" s="23"/>
      <c r="P952" s="23"/>
      <c r="Q952" s="23"/>
    </row>
    <row r="953" spans="1:17" ht="12.7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43"/>
      <c r="L953" s="43"/>
      <c r="M953" s="23"/>
      <c r="N953" s="23"/>
      <c r="O953" s="23"/>
      <c r="P953" s="23"/>
      <c r="Q953" s="23"/>
    </row>
    <row r="954" spans="1:17" ht="12.7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43"/>
      <c r="L954" s="43"/>
      <c r="M954" s="23"/>
      <c r="N954" s="23"/>
      <c r="O954" s="23"/>
      <c r="P954" s="23"/>
      <c r="Q954" s="23"/>
    </row>
    <row r="955" spans="1:17" ht="12.7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43"/>
      <c r="L955" s="43"/>
      <c r="M955" s="23"/>
      <c r="N955" s="23"/>
      <c r="O955" s="23"/>
      <c r="P955" s="23"/>
      <c r="Q955" s="23"/>
    </row>
    <row r="956" spans="1:17" ht="12.7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43"/>
      <c r="L956" s="43"/>
      <c r="M956" s="23"/>
      <c r="N956" s="23"/>
      <c r="O956" s="23"/>
      <c r="P956" s="23"/>
      <c r="Q956" s="23"/>
    </row>
    <row r="957" spans="1:17" ht="12.7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43"/>
      <c r="L957" s="43"/>
      <c r="M957" s="23"/>
      <c r="N957" s="23"/>
      <c r="O957" s="23"/>
      <c r="P957" s="23"/>
      <c r="Q957" s="23"/>
    </row>
    <row r="958" spans="1:17" ht="12.7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43"/>
      <c r="L958" s="43"/>
      <c r="M958" s="23"/>
      <c r="N958" s="23"/>
      <c r="O958" s="23"/>
      <c r="P958" s="23"/>
      <c r="Q958" s="23"/>
    </row>
    <row r="959" spans="1:17" ht="12.7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43"/>
      <c r="L959" s="43"/>
      <c r="M959" s="23"/>
      <c r="N959" s="23"/>
      <c r="O959" s="23"/>
      <c r="P959" s="23"/>
      <c r="Q959" s="23"/>
    </row>
    <row r="960" spans="1:17" ht="12.7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43"/>
      <c r="L960" s="43"/>
      <c r="M960" s="23"/>
      <c r="N960" s="23"/>
      <c r="O960" s="23"/>
      <c r="P960" s="23"/>
      <c r="Q960" s="23"/>
    </row>
    <row r="961" spans="1:17" ht="12.7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43"/>
      <c r="L961" s="43"/>
      <c r="M961" s="23"/>
      <c r="N961" s="23"/>
      <c r="O961" s="23"/>
      <c r="P961" s="23"/>
      <c r="Q961" s="23"/>
    </row>
    <row r="962" spans="1:17" ht="12.7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43"/>
      <c r="L962" s="43"/>
      <c r="M962" s="23"/>
      <c r="N962" s="23"/>
      <c r="O962" s="23"/>
      <c r="P962" s="23"/>
      <c r="Q962" s="23"/>
    </row>
    <row r="963" spans="1:17" ht="12.7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43"/>
      <c r="L963" s="43"/>
      <c r="M963" s="23"/>
      <c r="N963" s="23"/>
      <c r="O963" s="23"/>
      <c r="P963" s="23"/>
      <c r="Q963" s="23"/>
    </row>
    <row r="964" spans="1:17" ht="12.7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43"/>
      <c r="L964" s="43"/>
      <c r="M964" s="23"/>
      <c r="N964" s="23"/>
      <c r="O964" s="23"/>
      <c r="P964" s="23"/>
      <c r="Q964" s="23"/>
    </row>
    <row r="965" spans="1:17" ht="12.7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43"/>
      <c r="L965" s="43"/>
      <c r="M965" s="23"/>
      <c r="N965" s="23"/>
      <c r="O965" s="23"/>
      <c r="P965" s="23"/>
      <c r="Q965" s="23"/>
    </row>
    <row r="966" spans="1:17" ht="12.7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43"/>
      <c r="L966" s="43"/>
      <c r="M966" s="23"/>
      <c r="N966" s="23"/>
      <c r="O966" s="23"/>
      <c r="P966" s="23"/>
      <c r="Q966" s="23"/>
    </row>
    <row r="967" spans="1:17" ht="12.7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43"/>
      <c r="L967" s="43"/>
      <c r="M967" s="23"/>
      <c r="N967" s="23"/>
      <c r="O967" s="23"/>
      <c r="P967" s="23"/>
      <c r="Q967" s="23"/>
    </row>
    <row r="968" spans="1:17" ht="12.7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43"/>
      <c r="L968" s="43"/>
      <c r="M968" s="23"/>
      <c r="N968" s="23"/>
      <c r="O968" s="23"/>
      <c r="P968" s="23"/>
      <c r="Q968" s="23"/>
    </row>
    <row r="969" spans="1:17" ht="12.7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43"/>
      <c r="L969" s="43"/>
      <c r="M969" s="23"/>
      <c r="N969" s="23"/>
      <c r="O969" s="23"/>
      <c r="P969" s="23"/>
      <c r="Q969" s="23"/>
    </row>
    <row r="970" spans="1:17" ht="12.7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43"/>
      <c r="L970" s="43"/>
      <c r="M970" s="23"/>
      <c r="N970" s="23"/>
      <c r="O970" s="23"/>
      <c r="P970" s="23"/>
      <c r="Q970" s="23"/>
    </row>
    <row r="971" spans="1:17" ht="12.7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43"/>
      <c r="L971" s="43"/>
      <c r="M971" s="23"/>
      <c r="N971" s="23"/>
      <c r="O971" s="23"/>
      <c r="P971" s="23"/>
      <c r="Q971" s="23"/>
    </row>
    <row r="972" spans="1:17" ht="12.7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43"/>
      <c r="L972" s="43"/>
      <c r="M972" s="23"/>
      <c r="N972" s="23"/>
      <c r="O972" s="23"/>
      <c r="P972" s="23"/>
      <c r="Q972" s="23"/>
    </row>
    <row r="973" spans="1:17" ht="12.7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43"/>
      <c r="L973" s="43"/>
      <c r="M973" s="23"/>
      <c r="N973" s="23"/>
      <c r="O973" s="23"/>
      <c r="P973" s="23"/>
      <c r="Q973" s="23"/>
    </row>
    <row r="974" spans="1:17" ht="12.7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43"/>
      <c r="L974" s="43"/>
      <c r="M974" s="23"/>
      <c r="N974" s="23"/>
      <c r="O974" s="23"/>
      <c r="P974" s="23"/>
      <c r="Q974" s="23"/>
    </row>
    <row r="975" spans="1:17" ht="12.7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43"/>
      <c r="L975" s="43"/>
      <c r="M975" s="23"/>
      <c r="N975" s="23"/>
      <c r="O975" s="23"/>
      <c r="P975" s="23"/>
      <c r="Q975" s="23"/>
    </row>
    <row r="976" spans="1:17" ht="12.7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43"/>
      <c r="L976" s="43"/>
      <c r="M976" s="23"/>
      <c r="N976" s="23"/>
      <c r="O976" s="23"/>
      <c r="P976" s="23"/>
      <c r="Q976" s="23"/>
    </row>
    <row r="977" spans="1:17" ht="12.7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43"/>
      <c r="L977" s="43"/>
      <c r="M977" s="23"/>
      <c r="N977" s="23"/>
      <c r="O977" s="23"/>
      <c r="P977" s="23"/>
      <c r="Q977" s="23"/>
    </row>
    <row r="978" spans="1:17" ht="12.7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43"/>
      <c r="L978" s="43"/>
      <c r="M978" s="23"/>
      <c r="N978" s="23"/>
      <c r="O978" s="23"/>
      <c r="P978" s="23"/>
      <c r="Q978" s="23"/>
    </row>
    <row r="979" spans="1:17" ht="12.7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43"/>
      <c r="L979" s="43"/>
      <c r="M979" s="23"/>
      <c r="N979" s="23"/>
      <c r="O979" s="23"/>
      <c r="P979" s="23"/>
      <c r="Q979" s="23"/>
    </row>
    <row r="980" spans="1:17" ht="12.7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43"/>
      <c r="L980" s="43"/>
      <c r="M980" s="23"/>
      <c r="N980" s="23"/>
      <c r="O980" s="23"/>
      <c r="P980" s="23"/>
      <c r="Q980" s="23"/>
    </row>
    <row r="981" spans="1:17" ht="12.7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43"/>
      <c r="L981" s="43"/>
      <c r="M981" s="23"/>
      <c r="N981" s="23"/>
      <c r="O981" s="23"/>
      <c r="P981" s="23"/>
      <c r="Q981" s="23"/>
    </row>
    <row r="982" spans="1:17" ht="12.7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43"/>
      <c r="L982" s="43"/>
      <c r="M982" s="23"/>
      <c r="N982" s="23"/>
      <c r="O982" s="23"/>
      <c r="P982" s="23"/>
      <c r="Q982" s="23"/>
    </row>
    <row r="983" spans="1:17" ht="12.7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43"/>
      <c r="L983" s="43"/>
      <c r="M983" s="23"/>
      <c r="N983" s="23"/>
      <c r="O983" s="23"/>
      <c r="P983" s="23"/>
      <c r="Q983" s="23"/>
    </row>
    <row r="984" spans="1:17" ht="12.7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43"/>
      <c r="L984" s="43"/>
      <c r="M984" s="23"/>
      <c r="N984" s="23"/>
      <c r="O984" s="23"/>
      <c r="P984" s="23"/>
      <c r="Q984" s="23"/>
    </row>
    <row r="985" spans="1:17" ht="12.7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43"/>
      <c r="L985" s="43"/>
      <c r="M985" s="23"/>
      <c r="N985" s="23"/>
      <c r="O985" s="23"/>
      <c r="P985" s="23"/>
      <c r="Q985" s="23"/>
    </row>
    <row r="986" spans="1:17" ht="12.7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43"/>
      <c r="L986" s="43"/>
      <c r="M986" s="23"/>
      <c r="N986" s="23"/>
      <c r="O986" s="23"/>
      <c r="P986" s="23"/>
      <c r="Q986" s="23"/>
    </row>
    <row r="987" spans="1:17" ht="12.7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43"/>
      <c r="L987" s="43"/>
      <c r="M987" s="23"/>
      <c r="N987" s="23"/>
      <c r="O987" s="23"/>
      <c r="P987" s="23"/>
      <c r="Q987" s="23"/>
    </row>
    <row r="988" spans="1:17" ht="12.7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43"/>
      <c r="L988" s="43"/>
      <c r="M988" s="23"/>
      <c r="N988" s="23"/>
      <c r="O988" s="23"/>
      <c r="P988" s="23"/>
      <c r="Q988" s="23"/>
    </row>
    <row r="989" spans="1:17" ht="12.7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43"/>
      <c r="L989" s="43"/>
      <c r="M989" s="23"/>
      <c r="N989" s="23"/>
      <c r="O989" s="23"/>
      <c r="P989" s="23"/>
      <c r="Q989" s="23"/>
    </row>
    <row r="990" spans="1:17" ht="12.7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43"/>
      <c r="L990" s="43"/>
      <c r="M990" s="23"/>
      <c r="N990" s="23"/>
      <c r="O990" s="23"/>
      <c r="P990" s="23"/>
      <c r="Q990" s="23"/>
    </row>
    <row r="991" spans="1:17" ht="12.7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43"/>
      <c r="L991" s="43"/>
      <c r="M991" s="23"/>
      <c r="N991" s="23"/>
      <c r="O991" s="23"/>
      <c r="P991" s="23"/>
      <c r="Q991" s="23"/>
    </row>
    <row r="992" spans="1:17" ht="12.7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43"/>
      <c r="L992" s="43"/>
      <c r="M992" s="23"/>
      <c r="N992" s="23"/>
      <c r="O992" s="23"/>
      <c r="P992" s="23"/>
      <c r="Q992" s="23"/>
    </row>
    <row r="993" spans="1:17" ht="12.7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43"/>
      <c r="L993" s="43"/>
      <c r="M993" s="23"/>
      <c r="N993" s="23"/>
      <c r="O993" s="23"/>
      <c r="P993" s="23"/>
      <c r="Q993" s="23"/>
    </row>
    <row r="994" spans="1:17" ht="12.7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43"/>
      <c r="L994" s="43"/>
      <c r="M994" s="23"/>
      <c r="N994" s="23"/>
      <c r="O994" s="23"/>
      <c r="P994" s="23"/>
      <c r="Q994" s="23"/>
    </row>
    <row r="995" spans="1:17" ht="12.7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43"/>
      <c r="L995" s="43"/>
      <c r="M995" s="23"/>
      <c r="N995" s="23"/>
      <c r="O995" s="23"/>
      <c r="P995" s="23"/>
      <c r="Q995" s="23"/>
    </row>
    <row r="996" spans="1:17" ht="12.7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43"/>
      <c r="L996" s="43"/>
      <c r="M996" s="23"/>
      <c r="N996" s="23"/>
      <c r="O996" s="23"/>
      <c r="P996" s="23"/>
      <c r="Q996" s="23"/>
    </row>
    <row r="997" spans="1:17" ht="12.7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43"/>
      <c r="L997" s="43"/>
      <c r="M997" s="23"/>
      <c r="N997" s="23"/>
      <c r="O997" s="23"/>
      <c r="P997" s="23"/>
      <c r="Q997" s="23"/>
    </row>
    <row r="998" spans="1:17" ht="12.7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43"/>
      <c r="L998" s="43"/>
      <c r="M998" s="23"/>
      <c r="N998" s="23"/>
      <c r="O998" s="23"/>
      <c r="P998" s="23"/>
      <c r="Q998" s="23"/>
    </row>
    <row r="999" spans="1:17" ht="12.7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43"/>
      <c r="L999" s="43"/>
      <c r="M999" s="23"/>
      <c r="N999" s="23"/>
      <c r="O999" s="23"/>
      <c r="P999" s="23"/>
      <c r="Q999" s="23"/>
    </row>
    <row r="1000" spans="1:17" ht="12.7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43"/>
      <c r="L1000" s="43"/>
      <c r="M1000" s="23"/>
      <c r="N1000" s="23"/>
      <c r="O1000" s="23"/>
      <c r="P1000" s="23"/>
      <c r="Q1000" s="23"/>
    </row>
    <row r="1001" spans="1:17" ht="12.7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43"/>
      <c r="L1001" s="43"/>
      <c r="M1001" s="23"/>
      <c r="N1001" s="23"/>
      <c r="O1001" s="23"/>
      <c r="P1001" s="23"/>
      <c r="Q1001" s="23"/>
    </row>
    <row r="1002" spans="1:17" ht="12.7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43"/>
      <c r="L1002" s="43"/>
      <c r="M1002" s="23"/>
      <c r="N1002" s="23"/>
      <c r="O1002" s="23"/>
      <c r="P1002" s="23"/>
      <c r="Q1002" s="23"/>
    </row>
    <row r="1003" spans="1:17" ht="12.7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43"/>
      <c r="L1003" s="43"/>
      <c r="M1003" s="23"/>
      <c r="N1003" s="23"/>
      <c r="O1003" s="23"/>
      <c r="P1003" s="23"/>
      <c r="Q1003" s="23"/>
    </row>
    <row r="1004" spans="1:17" ht="12.7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43"/>
      <c r="L1004" s="43"/>
      <c r="M1004" s="23"/>
      <c r="N1004" s="23"/>
      <c r="O1004" s="23"/>
      <c r="P1004" s="23"/>
      <c r="Q1004" s="23"/>
    </row>
    <row r="1005" spans="1:17" ht="12.7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43"/>
      <c r="L1005" s="43"/>
      <c r="M1005" s="23"/>
      <c r="N1005" s="23"/>
      <c r="O1005" s="23"/>
      <c r="P1005" s="23"/>
      <c r="Q1005" s="23"/>
    </row>
    <row r="1006" spans="1:17" ht="12.7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43"/>
      <c r="L1006" s="43"/>
      <c r="M1006" s="23"/>
      <c r="N1006" s="23"/>
      <c r="O1006" s="23"/>
      <c r="P1006" s="23"/>
      <c r="Q1006" s="23"/>
    </row>
    <row r="1007" spans="1:17" ht="12.7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43"/>
      <c r="L1007" s="43"/>
      <c r="M1007" s="23"/>
      <c r="N1007" s="23"/>
      <c r="O1007" s="23"/>
      <c r="P1007" s="23"/>
      <c r="Q1007" s="23"/>
    </row>
    <row r="1008" spans="1:17" ht="12.7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43"/>
      <c r="L1008" s="43"/>
      <c r="M1008" s="23"/>
      <c r="N1008" s="23"/>
      <c r="O1008" s="23"/>
      <c r="P1008" s="23"/>
      <c r="Q1008" s="23"/>
    </row>
    <row r="1009" spans="1:17" ht="12.7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43"/>
      <c r="L1009" s="43"/>
      <c r="M1009" s="23"/>
      <c r="N1009" s="23"/>
      <c r="O1009" s="23"/>
      <c r="P1009" s="23"/>
      <c r="Q1009" s="23"/>
    </row>
    <row r="1010" spans="1:17" ht="12.7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43"/>
      <c r="L1010" s="43"/>
      <c r="M1010" s="23"/>
      <c r="N1010" s="23"/>
      <c r="O1010" s="23"/>
      <c r="P1010" s="23"/>
      <c r="Q1010" s="23"/>
    </row>
    <row r="1011" spans="1:17" ht="12.7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43"/>
      <c r="L1011" s="43"/>
      <c r="M1011" s="23"/>
      <c r="N1011" s="23"/>
      <c r="O1011" s="23"/>
      <c r="P1011" s="23"/>
      <c r="Q1011" s="23"/>
    </row>
    <row r="1012" spans="1:17" ht="12.7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43"/>
      <c r="L1012" s="43"/>
      <c r="M1012" s="23"/>
      <c r="N1012" s="23"/>
      <c r="O1012" s="23"/>
      <c r="P1012" s="23"/>
      <c r="Q1012" s="23"/>
    </row>
    <row r="1013" spans="1:17" ht="12.7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43"/>
      <c r="L1013" s="43"/>
      <c r="M1013" s="23"/>
      <c r="N1013" s="23"/>
      <c r="O1013" s="23"/>
      <c r="P1013" s="23"/>
      <c r="Q1013" s="23"/>
    </row>
    <row r="1014" spans="1:17" ht="12.7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43"/>
      <c r="L1014" s="43"/>
      <c r="M1014" s="23"/>
      <c r="N1014" s="23"/>
      <c r="O1014" s="23"/>
      <c r="P1014" s="23"/>
      <c r="Q1014" s="23"/>
    </row>
    <row r="1015" spans="1:17" ht="12.7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43"/>
      <c r="L1015" s="43"/>
      <c r="M1015" s="23"/>
      <c r="N1015" s="23"/>
      <c r="O1015" s="23"/>
      <c r="P1015" s="23"/>
      <c r="Q1015" s="23"/>
    </row>
    <row r="1016" spans="1:17" ht="12.7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43"/>
      <c r="L1016" s="43"/>
      <c r="M1016" s="23"/>
      <c r="N1016" s="23"/>
      <c r="O1016" s="23"/>
      <c r="P1016" s="23"/>
      <c r="Q1016" s="23"/>
    </row>
    <row r="1017" spans="1:17" ht="12.7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43"/>
      <c r="L1017" s="43"/>
      <c r="M1017" s="23"/>
      <c r="N1017" s="23"/>
      <c r="O1017" s="23"/>
      <c r="P1017" s="23"/>
      <c r="Q1017" s="23"/>
    </row>
    <row r="1018" spans="1:17" ht="12.7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43"/>
      <c r="L1018" s="43"/>
      <c r="M1018" s="23"/>
      <c r="N1018" s="23"/>
      <c r="O1018" s="23"/>
      <c r="P1018" s="23"/>
      <c r="Q1018" s="23"/>
    </row>
    <row r="1019" spans="1:17" ht="12.7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43"/>
      <c r="L1019" s="43"/>
      <c r="M1019" s="23"/>
      <c r="N1019" s="23"/>
      <c r="O1019" s="23"/>
      <c r="P1019" s="23"/>
      <c r="Q1019" s="23"/>
    </row>
    <row r="1020" spans="1:17" ht="12.7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43"/>
      <c r="L1020" s="43"/>
      <c r="M1020" s="23"/>
      <c r="N1020" s="23"/>
      <c r="O1020" s="23"/>
      <c r="P1020" s="23"/>
      <c r="Q1020" s="23"/>
    </row>
    <row r="1021" spans="1:17" ht="12.7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43"/>
      <c r="L1021" s="43"/>
      <c r="M1021" s="23"/>
      <c r="N1021" s="23"/>
      <c r="O1021" s="23"/>
      <c r="P1021" s="23"/>
      <c r="Q1021" s="23"/>
    </row>
    <row r="1022" spans="1:17" ht="12.7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43"/>
      <c r="L1022" s="43"/>
      <c r="M1022" s="23"/>
      <c r="N1022" s="23"/>
      <c r="O1022" s="23"/>
      <c r="P1022" s="23"/>
      <c r="Q1022" s="23"/>
    </row>
    <row r="1023" spans="1:17" ht="12.7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43"/>
      <c r="L1023" s="43"/>
      <c r="M1023" s="23"/>
      <c r="N1023" s="23"/>
      <c r="O1023" s="23"/>
      <c r="P1023" s="23"/>
      <c r="Q1023" s="23"/>
    </row>
    <row r="1024" spans="1:17" ht="12.7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43"/>
      <c r="L1024" s="43"/>
      <c r="M1024" s="23"/>
      <c r="N1024" s="23"/>
      <c r="O1024" s="23"/>
      <c r="P1024" s="23"/>
      <c r="Q1024" s="23"/>
    </row>
    <row r="1025" spans="1:17" ht="12.7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43"/>
      <c r="L1025" s="43"/>
      <c r="M1025" s="23"/>
      <c r="N1025" s="23"/>
      <c r="O1025" s="23"/>
      <c r="P1025" s="23"/>
      <c r="Q1025" s="23"/>
    </row>
    <row r="1026" spans="1:17" ht="12.7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43"/>
      <c r="L1026" s="43"/>
      <c r="M1026" s="23"/>
      <c r="N1026" s="23"/>
      <c r="O1026" s="23"/>
      <c r="P1026" s="23"/>
      <c r="Q1026" s="23"/>
    </row>
    <row r="1027" spans="1:17" ht="12.7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43"/>
      <c r="L1027" s="43"/>
      <c r="M1027" s="23"/>
      <c r="N1027" s="23"/>
      <c r="O1027" s="23"/>
      <c r="P1027" s="23"/>
      <c r="Q1027" s="23"/>
    </row>
    <row r="1028" spans="1:17" ht="12.7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43"/>
      <c r="L1028" s="43"/>
      <c r="M1028" s="23"/>
      <c r="N1028" s="23"/>
      <c r="O1028" s="23"/>
      <c r="P1028" s="23"/>
      <c r="Q1028" s="23"/>
    </row>
    <row r="1029" spans="1:17" ht="12.7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43"/>
      <c r="L1029" s="43"/>
      <c r="M1029" s="23"/>
      <c r="N1029" s="23"/>
      <c r="O1029" s="23"/>
      <c r="P1029" s="23"/>
      <c r="Q1029" s="23"/>
    </row>
    <row r="1030" spans="1:17" ht="12.7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43"/>
      <c r="L1030" s="43"/>
      <c r="M1030" s="23"/>
      <c r="N1030" s="23"/>
      <c r="O1030" s="23"/>
      <c r="P1030" s="23"/>
      <c r="Q1030" s="23"/>
    </row>
    <row r="1031" spans="1:17" ht="12.7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43"/>
      <c r="L1031" s="43"/>
      <c r="M1031" s="23"/>
      <c r="N1031" s="23"/>
      <c r="O1031" s="23"/>
      <c r="P1031" s="23"/>
      <c r="Q1031" s="23"/>
    </row>
    <row r="1032" spans="1:17" ht="12.7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43"/>
      <c r="L1032" s="43"/>
      <c r="M1032" s="23"/>
      <c r="N1032" s="23"/>
      <c r="O1032" s="23"/>
      <c r="P1032" s="23"/>
      <c r="Q1032" s="23"/>
    </row>
    <row r="1033" spans="1:17" ht="12.7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43"/>
      <c r="L1033" s="43"/>
      <c r="M1033" s="23"/>
      <c r="N1033" s="23"/>
      <c r="O1033" s="23"/>
      <c r="P1033" s="23"/>
      <c r="Q1033" s="23"/>
    </row>
    <row r="1034" spans="1:17" ht="12.7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43"/>
      <c r="L1034" s="43"/>
      <c r="M1034" s="23"/>
      <c r="N1034" s="23"/>
      <c r="O1034" s="23"/>
      <c r="P1034" s="23"/>
      <c r="Q1034" s="23"/>
    </row>
    <row r="1035" spans="1:17" ht="12.7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43"/>
      <c r="L1035" s="43"/>
      <c r="M1035" s="23"/>
      <c r="N1035" s="23"/>
      <c r="O1035" s="23"/>
      <c r="P1035" s="23"/>
      <c r="Q1035" s="23"/>
    </row>
    <row r="1036" spans="1:17" ht="12.7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43"/>
      <c r="L1036" s="43"/>
      <c r="M1036" s="23"/>
      <c r="N1036" s="23"/>
      <c r="O1036" s="23"/>
      <c r="P1036" s="23"/>
      <c r="Q1036" s="23"/>
    </row>
    <row r="1037" spans="1:17" ht="12.7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43"/>
      <c r="L1037" s="43"/>
      <c r="M1037" s="23"/>
      <c r="N1037" s="23"/>
      <c r="O1037" s="23"/>
      <c r="P1037" s="23"/>
      <c r="Q1037" s="23"/>
    </row>
    <row r="1038" spans="1:17" ht="12.7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43"/>
      <c r="L1038" s="43"/>
      <c r="M1038" s="23"/>
      <c r="N1038" s="23"/>
      <c r="O1038" s="23"/>
      <c r="P1038" s="23"/>
      <c r="Q1038" s="23"/>
    </row>
    <row r="1039" spans="1:17" ht="12.7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43"/>
      <c r="L1039" s="43"/>
      <c r="M1039" s="23"/>
      <c r="N1039" s="23"/>
      <c r="O1039" s="23"/>
      <c r="P1039" s="23"/>
      <c r="Q1039" s="23"/>
    </row>
    <row r="1040" spans="1:17" ht="12.7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43"/>
      <c r="L1040" s="43"/>
      <c r="M1040" s="23"/>
      <c r="N1040" s="23"/>
      <c r="O1040" s="23"/>
      <c r="P1040" s="23"/>
      <c r="Q1040" s="23"/>
    </row>
    <row r="1041" spans="1:17" ht="12.7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43"/>
      <c r="L1041" s="43"/>
      <c r="M1041" s="23"/>
      <c r="N1041" s="23"/>
      <c r="O1041" s="23"/>
      <c r="P1041" s="23"/>
      <c r="Q1041" s="23"/>
    </row>
    <row r="1042" spans="1:17" ht="12.7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43"/>
      <c r="L1042" s="43"/>
      <c r="M1042" s="23"/>
      <c r="N1042" s="23"/>
      <c r="O1042" s="23"/>
      <c r="P1042" s="23"/>
      <c r="Q1042" s="23"/>
    </row>
    <row r="1043" spans="1:17" ht="12.7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43"/>
      <c r="L1043" s="43"/>
      <c r="M1043" s="23"/>
      <c r="N1043" s="23"/>
      <c r="O1043" s="23"/>
      <c r="P1043" s="23"/>
      <c r="Q1043" s="23"/>
    </row>
    <row r="1044" spans="1:17" ht="12.7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43"/>
      <c r="L1044" s="43"/>
      <c r="M1044" s="23"/>
      <c r="N1044" s="23"/>
      <c r="O1044" s="23"/>
      <c r="P1044" s="23"/>
      <c r="Q1044" s="23"/>
    </row>
    <row r="1045" spans="1:17" ht="12.75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43"/>
      <c r="L1045" s="43"/>
      <c r="M1045" s="23"/>
      <c r="N1045" s="23"/>
      <c r="O1045" s="23"/>
      <c r="P1045" s="23"/>
      <c r="Q1045" s="23"/>
    </row>
    <row r="1046" spans="1:17" ht="12.75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43"/>
      <c r="L1046" s="43"/>
      <c r="M1046" s="23"/>
      <c r="N1046" s="23"/>
      <c r="O1046" s="23"/>
      <c r="P1046" s="23"/>
      <c r="Q1046" s="23"/>
    </row>
    <row r="1047" spans="1:17" ht="12.75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43"/>
      <c r="L1047" s="43"/>
      <c r="M1047" s="23"/>
      <c r="N1047" s="23"/>
      <c r="O1047" s="23"/>
      <c r="P1047" s="23"/>
      <c r="Q1047" s="23"/>
    </row>
    <row r="1048" spans="1:17" ht="12.75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43"/>
      <c r="L1048" s="43"/>
      <c r="M1048" s="23"/>
      <c r="N1048" s="23"/>
      <c r="O1048" s="23"/>
      <c r="P1048" s="23"/>
      <c r="Q1048" s="23"/>
    </row>
    <row r="1049" spans="1:17" ht="12.75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43"/>
      <c r="L1049" s="43"/>
      <c r="M1049" s="23"/>
      <c r="N1049" s="23"/>
      <c r="O1049" s="23"/>
      <c r="P1049" s="23"/>
      <c r="Q1049" s="23"/>
    </row>
    <row r="1050" spans="1:17" ht="12.75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43"/>
      <c r="L1050" s="43"/>
      <c r="M1050" s="23"/>
      <c r="N1050" s="23"/>
      <c r="O1050" s="23"/>
      <c r="P1050" s="23"/>
      <c r="Q1050" s="23"/>
    </row>
    <row r="1051" spans="1:17" ht="12.75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43"/>
      <c r="L1051" s="43"/>
      <c r="M1051" s="23"/>
      <c r="N1051" s="23"/>
      <c r="O1051" s="23"/>
      <c r="P1051" s="23"/>
      <c r="Q1051" s="23"/>
    </row>
    <row r="1052" spans="1:17" ht="12.75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43"/>
      <c r="L1052" s="43"/>
      <c r="M1052" s="23"/>
      <c r="N1052" s="23"/>
      <c r="O1052" s="23"/>
      <c r="P1052" s="23"/>
      <c r="Q1052" s="23"/>
    </row>
    <row r="1053" spans="1:17" ht="12.75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43"/>
      <c r="L1053" s="43"/>
      <c r="M1053" s="23"/>
      <c r="N1053" s="23"/>
      <c r="O1053" s="23"/>
      <c r="P1053" s="23"/>
      <c r="Q1053" s="23"/>
    </row>
    <row r="1054" spans="1:17" ht="12.75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43"/>
      <c r="L1054" s="43"/>
      <c r="M1054" s="23"/>
      <c r="N1054" s="23"/>
      <c r="O1054" s="23"/>
      <c r="P1054" s="23"/>
      <c r="Q1054" s="23"/>
    </row>
    <row r="1055" spans="1:17" ht="12.75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43"/>
      <c r="L1055" s="43"/>
      <c r="M1055" s="23"/>
      <c r="N1055" s="23"/>
      <c r="O1055" s="23"/>
      <c r="P1055" s="23"/>
      <c r="Q1055" s="23"/>
    </row>
    <row r="1056" spans="1:17" ht="12.75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43"/>
      <c r="L1056" s="43"/>
      <c r="M1056" s="23"/>
      <c r="N1056" s="23"/>
      <c r="O1056" s="23"/>
      <c r="P1056" s="23"/>
      <c r="Q1056" s="23"/>
    </row>
    <row r="1057" spans="1:17" ht="12.75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43"/>
      <c r="L1057" s="43"/>
      <c r="M1057" s="23"/>
      <c r="N1057" s="23"/>
      <c r="O1057" s="23"/>
      <c r="P1057" s="23"/>
      <c r="Q1057" s="23"/>
    </row>
    <row r="1058" spans="1:17" ht="12.75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43"/>
      <c r="L1058" s="43"/>
      <c r="M1058" s="23"/>
      <c r="N1058" s="23"/>
      <c r="O1058" s="23"/>
      <c r="P1058" s="23"/>
      <c r="Q1058" s="23"/>
    </row>
    <row r="1059" spans="1:17" ht="12.75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43"/>
      <c r="L1059" s="43"/>
      <c r="M1059" s="23"/>
      <c r="N1059" s="23"/>
      <c r="O1059" s="23"/>
      <c r="P1059" s="23"/>
      <c r="Q1059" s="23"/>
    </row>
    <row r="1060" spans="1:17" ht="12.75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43"/>
      <c r="L1060" s="43"/>
      <c r="M1060" s="23"/>
      <c r="N1060" s="23"/>
      <c r="O1060" s="23"/>
      <c r="P1060" s="23"/>
      <c r="Q1060" s="23"/>
    </row>
    <row r="1061" spans="1:17" ht="12.75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43"/>
      <c r="L1061" s="43"/>
      <c r="M1061" s="23"/>
      <c r="N1061" s="23"/>
      <c r="O1061" s="23"/>
      <c r="P1061" s="23"/>
      <c r="Q1061" s="23"/>
    </row>
    <row r="1062" spans="1:17" ht="12.75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43"/>
      <c r="L1062" s="43"/>
      <c r="M1062" s="23"/>
      <c r="N1062" s="23"/>
      <c r="O1062" s="23"/>
      <c r="P1062" s="23"/>
      <c r="Q1062" s="23"/>
    </row>
    <row r="1063" spans="1:17" ht="12.75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43"/>
      <c r="L1063" s="43"/>
      <c r="M1063" s="23"/>
      <c r="N1063" s="23"/>
      <c r="O1063" s="23"/>
      <c r="P1063" s="23"/>
      <c r="Q1063" s="23"/>
    </row>
    <row r="1064" spans="1:17" ht="12.75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43"/>
      <c r="L1064" s="43"/>
      <c r="M1064" s="23"/>
      <c r="N1064" s="23"/>
      <c r="O1064" s="23"/>
      <c r="P1064" s="23"/>
      <c r="Q1064" s="23"/>
    </row>
    <row r="1065" spans="1:17" ht="12.75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43"/>
      <c r="L1065" s="43"/>
      <c r="M1065" s="23"/>
      <c r="N1065" s="23"/>
      <c r="O1065" s="23"/>
      <c r="P1065" s="23"/>
      <c r="Q1065" s="23"/>
    </row>
    <row r="1066" spans="1:17" ht="12.75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43"/>
      <c r="L1066" s="43"/>
      <c r="M1066" s="23"/>
      <c r="N1066" s="23"/>
      <c r="O1066" s="23"/>
      <c r="P1066" s="23"/>
      <c r="Q1066" s="23"/>
    </row>
    <row r="1067" spans="1:17" ht="12.75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43"/>
      <c r="L1067" s="43"/>
      <c r="M1067" s="23"/>
      <c r="N1067" s="23"/>
      <c r="O1067" s="23"/>
      <c r="P1067" s="23"/>
      <c r="Q1067" s="23"/>
    </row>
    <row r="1068" spans="1:17" ht="12.75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43"/>
      <c r="L1068" s="43"/>
      <c r="M1068" s="23"/>
      <c r="N1068" s="23"/>
      <c r="O1068" s="23"/>
      <c r="P1068" s="23"/>
      <c r="Q1068" s="23"/>
    </row>
    <row r="1069" spans="1:17" ht="12.75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43"/>
      <c r="L1069" s="43"/>
      <c r="M1069" s="23"/>
      <c r="N1069" s="23"/>
      <c r="O1069" s="23"/>
      <c r="P1069" s="23"/>
      <c r="Q1069" s="23"/>
    </row>
    <row r="1070" spans="1:17" ht="12.75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43"/>
      <c r="L1070" s="43"/>
      <c r="M1070" s="23"/>
      <c r="N1070" s="23"/>
      <c r="O1070" s="23"/>
      <c r="P1070" s="23"/>
      <c r="Q1070" s="23"/>
    </row>
    <row r="1071" spans="1:17" ht="12.75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43"/>
      <c r="L1071" s="43"/>
      <c r="M1071" s="23"/>
      <c r="N1071" s="23"/>
      <c r="O1071" s="23"/>
      <c r="P1071" s="23"/>
      <c r="Q1071" s="23"/>
    </row>
    <row r="1072" spans="1:17" ht="12.75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43"/>
      <c r="L1072" s="43"/>
      <c r="M1072" s="23"/>
      <c r="N1072" s="23"/>
      <c r="O1072" s="23"/>
      <c r="P1072" s="23"/>
      <c r="Q1072" s="23"/>
    </row>
    <row r="1073" spans="1:17" ht="12.75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43"/>
      <c r="L1073" s="43"/>
      <c r="M1073" s="23"/>
      <c r="N1073" s="23"/>
      <c r="O1073" s="23"/>
      <c r="P1073" s="23"/>
      <c r="Q1073" s="23"/>
    </row>
    <row r="1074" spans="1:17" ht="12.75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43"/>
      <c r="L1074" s="43"/>
      <c r="M1074" s="23"/>
      <c r="N1074" s="23"/>
      <c r="O1074" s="23"/>
      <c r="P1074" s="23"/>
      <c r="Q1074" s="23"/>
    </row>
    <row r="1075" spans="1:17" ht="12.75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43"/>
      <c r="L1075" s="43"/>
      <c r="M1075" s="23"/>
      <c r="N1075" s="23"/>
      <c r="O1075" s="23"/>
      <c r="P1075" s="23"/>
      <c r="Q1075" s="23"/>
    </row>
    <row r="1076" spans="1:17" ht="12.75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43"/>
      <c r="L1076" s="43"/>
      <c r="M1076" s="23"/>
      <c r="N1076" s="23"/>
      <c r="O1076" s="23"/>
      <c r="P1076" s="23"/>
      <c r="Q1076" s="23"/>
    </row>
    <row r="1077" spans="1:17" ht="12.75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43"/>
      <c r="L1077" s="43"/>
      <c r="M1077" s="23"/>
      <c r="N1077" s="23"/>
      <c r="O1077" s="23"/>
      <c r="P1077" s="23"/>
      <c r="Q1077" s="23"/>
    </row>
    <row r="1078" spans="1:17" ht="12.75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43"/>
      <c r="L1078" s="43"/>
      <c r="M1078" s="23"/>
      <c r="N1078" s="23"/>
      <c r="O1078" s="23"/>
      <c r="P1078" s="23"/>
      <c r="Q1078" s="23"/>
    </row>
    <row r="1079" spans="1:17" ht="12.75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43"/>
      <c r="L1079" s="43"/>
      <c r="M1079" s="23"/>
      <c r="N1079" s="23"/>
      <c r="O1079" s="23"/>
      <c r="P1079" s="23"/>
      <c r="Q1079" s="23"/>
    </row>
    <row r="1080" spans="1:17" ht="12.75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43"/>
      <c r="L1080" s="43"/>
      <c r="M1080" s="23"/>
      <c r="N1080" s="23"/>
      <c r="O1080" s="23"/>
      <c r="P1080" s="23"/>
      <c r="Q1080" s="23"/>
    </row>
    <row r="1081" spans="1:17" ht="12.75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43"/>
      <c r="L1081" s="43"/>
      <c r="M1081" s="23"/>
      <c r="N1081" s="23"/>
      <c r="O1081" s="23"/>
      <c r="P1081" s="23"/>
      <c r="Q1081" s="23"/>
    </row>
    <row r="1082" spans="1:17" ht="12.75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43"/>
      <c r="L1082" s="43"/>
      <c r="M1082" s="23"/>
      <c r="N1082" s="23"/>
      <c r="O1082" s="23"/>
      <c r="P1082" s="23"/>
      <c r="Q1082" s="23"/>
    </row>
    <row r="1083" spans="1:17" ht="12.75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43"/>
      <c r="L1083" s="43"/>
      <c r="M1083" s="23"/>
      <c r="N1083" s="23"/>
      <c r="O1083" s="23"/>
      <c r="P1083" s="23"/>
      <c r="Q1083" s="23"/>
    </row>
    <row r="1084" spans="1:17" ht="12.75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43"/>
      <c r="L1084" s="43"/>
      <c r="M1084" s="23"/>
      <c r="N1084" s="23"/>
      <c r="O1084" s="23"/>
      <c r="P1084" s="23"/>
      <c r="Q1084" s="23"/>
    </row>
    <row r="1085" spans="1:17" ht="12.75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43"/>
      <c r="L1085" s="43"/>
      <c r="M1085" s="23"/>
      <c r="N1085" s="23"/>
      <c r="O1085" s="23"/>
      <c r="P1085" s="23"/>
      <c r="Q1085" s="23"/>
    </row>
    <row r="1086" spans="1:17" ht="12.75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43"/>
      <c r="L1086" s="43"/>
      <c r="M1086" s="23"/>
      <c r="N1086" s="23"/>
      <c r="O1086" s="23"/>
      <c r="P1086" s="23"/>
      <c r="Q1086" s="23"/>
    </row>
    <row r="1087" spans="1:17" ht="12.75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43"/>
      <c r="L1087" s="43"/>
      <c r="M1087" s="23"/>
      <c r="N1087" s="23"/>
      <c r="O1087" s="23"/>
      <c r="P1087" s="23"/>
      <c r="Q1087" s="23"/>
    </row>
    <row r="1088" spans="1:17" ht="12.75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43"/>
      <c r="L1088" s="43"/>
      <c r="M1088" s="23"/>
      <c r="N1088" s="23"/>
      <c r="O1088" s="23"/>
      <c r="P1088" s="23"/>
      <c r="Q1088" s="23"/>
    </row>
    <row r="1089" spans="1:17" ht="12.75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43"/>
      <c r="L1089" s="43"/>
      <c r="M1089" s="23"/>
      <c r="N1089" s="23"/>
      <c r="O1089" s="23"/>
      <c r="P1089" s="23"/>
      <c r="Q1089" s="23"/>
    </row>
    <row r="1090" spans="1:17" ht="12.75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43"/>
      <c r="L1090" s="43"/>
      <c r="M1090" s="23"/>
      <c r="N1090" s="23"/>
      <c r="O1090" s="23"/>
      <c r="P1090" s="23"/>
      <c r="Q1090" s="23"/>
    </row>
    <row r="1091" spans="1:17" ht="12.75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43"/>
      <c r="L1091" s="43"/>
      <c r="M1091" s="23"/>
      <c r="N1091" s="23"/>
      <c r="O1091" s="23"/>
      <c r="P1091" s="23"/>
      <c r="Q1091" s="23"/>
    </row>
    <row r="1092" spans="1:17" ht="12.75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43"/>
      <c r="L1092" s="43"/>
      <c r="M1092" s="23"/>
      <c r="N1092" s="23"/>
      <c r="O1092" s="23"/>
      <c r="P1092" s="23"/>
      <c r="Q1092" s="23"/>
    </row>
    <row r="1093" spans="1:17" ht="12.75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43"/>
      <c r="L1093" s="43"/>
      <c r="M1093" s="23"/>
      <c r="N1093" s="23"/>
      <c r="O1093" s="23"/>
      <c r="P1093" s="23"/>
      <c r="Q1093" s="23"/>
    </row>
    <row r="1094" spans="1:17" ht="12.75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43"/>
      <c r="L1094" s="43"/>
      <c r="M1094" s="23"/>
      <c r="N1094" s="23"/>
      <c r="O1094" s="23"/>
      <c r="P1094" s="23"/>
      <c r="Q1094" s="23"/>
    </row>
    <row r="1095" spans="1:17" ht="12.75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43"/>
      <c r="L1095" s="43"/>
      <c r="M1095" s="23"/>
      <c r="N1095" s="23"/>
      <c r="O1095" s="23"/>
      <c r="P1095" s="23"/>
      <c r="Q1095" s="23"/>
    </row>
    <row r="1096" spans="1:17" ht="12.75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43"/>
      <c r="L1096" s="43"/>
      <c r="M1096" s="23"/>
      <c r="N1096" s="23"/>
      <c r="O1096" s="23"/>
      <c r="P1096" s="23"/>
      <c r="Q1096" s="23"/>
    </row>
    <row r="1097" spans="1:17" ht="12.75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43"/>
      <c r="L1097" s="43"/>
      <c r="M1097" s="23"/>
      <c r="N1097" s="23"/>
      <c r="O1097" s="23"/>
      <c r="P1097" s="23"/>
      <c r="Q1097" s="23"/>
    </row>
    <row r="1098" spans="1:17" ht="12.75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43"/>
      <c r="L1098" s="43"/>
      <c r="M1098" s="23"/>
      <c r="N1098" s="23"/>
      <c r="O1098" s="23"/>
      <c r="P1098" s="23"/>
      <c r="Q1098" s="23"/>
    </row>
    <row r="1099" spans="1:17" ht="12.75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43"/>
      <c r="L1099" s="43"/>
      <c r="M1099" s="23"/>
      <c r="N1099" s="23"/>
      <c r="O1099" s="23"/>
      <c r="P1099" s="23"/>
      <c r="Q1099" s="23"/>
    </row>
    <row r="1100" spans="1:17" ht="12.75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43"/>
      <c r="L1100" s="43"/>
      <c r="M1100" s="23"/>
      <c r="N1100" s="23"/>
      <c r="O1100" s="23"/>
      <c r="P1100" s="23"/>
      <c r="Q1100" s="23"/>
    </row>
    <row r="1101" spans="1:17" ht="12.75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43"/>
      <c r="L1101" s="43"/>
      <c r="M1101" s="23"/>
      <c r="N1101" s="23"/>
      <c r="O1101" s="23"/>
      <c r="P1101" s="23"/>
      <c r="Q1101" s="23"/>
    </row>
    <row r="1102" spans="1:17" ht="12.75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43"/>
      <c r="L1102" s="43"/>
      <c r="M1102" s="23"/>
      <c r="N1102" s="23"/>
      <c r="O1102" s="23"/>
      <c r="P1102" s="23"/>
      <c r="Q1102" s="23"/>
    </row>
    <row r="1103" spans="1:17" ht="12.75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43"/>
      <c r="L1103" s="43"/>
      <c r="M1103" s="23"/>
      <c r="N1103" s="23"/>
      <c r="O1103" s="23"/>
      <c r="P1103" s="23"/>
      <c r="Q1103" s="23"/>
    </row>
    <row r="1104" spans="1:17" ht="12.75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43"/>
      <c r="L1104" s="43"/>
      <c r="M1104" s="23"/>
      <c r="N1104" s="23"/>
      <c r="O1104" s="23"/>
      <c r="P1104" s="23"/>
      <c r="Q1104" s="23"/>
    </row>
    <row r="1105" spans="1:17" ht="12.75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43"/>
      <c r="L1105" s="43"/>
      <c r="M1105" s="23"/>
      <c r="N1105" s="23"/>
      <c r="O1105" s="23"/>
      <c r="P1105" s="23"/>
      <c r="Q1105" s="23"/>
    </row>
    <row r="1106" spans="1:17" ht="12.75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43"/>
      <c r="L1106" s="43"/>
      <c r="M1106" s="23"/>
      <c r="N1106" s="23"/>
      <c r="O1106" s="23"/>
      <c r="P1106" s="23"/>
      <c r="Q1106" s="23"/>
    </row>
    <row r="1107" spans="1:17" ht="12.75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43"/>
      <c r="L1107" s="43"/>
      <c r="M1107" s="23"/>
      <c r="N1107" s="23"/>
      <c r="O1107" s="23"/>
      <c r="P1107" s="23"/>
      <c r="Q1107" s="23"/>
    </row>
    <row r="1108" spans="1:17" ht="12.75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43"/>
      <c r="L1108" s="43"/>
      <c r="M1108" s="23"/>
      <c r="N1108" s="23"/>
      <c r="O1108" s="23"/>
      <c r="P1108" s="23"/>
      <c r="Q1108" s="23"/>
    </row>
    <row r="1109" spans="1:17" ht="12.75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43"/>
      <c r="L1109" s="43"/>
      <c r="M1109" s="23"/>
      <c r="N1109" s="23"/>
      <c r="O1109" s="23"/>
      <c r="P1109" s="23"/>
      <c r="Q1109" s="23"/>
    </row>
    <row r="1110" spans="1:17" ht="12.75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43"/>
      <c r="L1110" s="43"/>
      <c r="M1110" s="23"/>
      <c r="N1110" s="23"/>
      <c r="O1110" s="23"/>
      <c r="P1110" s="23"/>
      <c r="Q1110" s="23"/>
    </row>
    <row r="1111" spans="1:17" ht="12.75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43"/>
      <c r="L1111" s="43"/>
      <c r="M1111" s="23"/>
      <c r="N1111" s="23"/>
      <c r="O1111" s="23"/>
      <c r="P1111" s="23"/>
      <c r="Q1111" s="23"/>
    </row>
    <row r="1112" spans="1:17" ht="12.75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43"/>
      <c r="L1112" s="43"/>
      <c r="M1112" s="23"/>
      <c r="N1112" s="23"/>
      <c r="O1112" s="23"/>
      <c r="P1112" s="23"/>
      <c r="Q1112" s="23"/>
    </row>
    <row r="1113" spans="1:17" ht="12.75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43"/>
      <c r="L1113" s="43"/>
      <c r="M1113" s="23"/>
      <c r="N1113" s="23"/>
      <c r="O1113" s="23"/>
      <c r="P1113" s="23"/>
      <c r="Q1113" s="23"/>
    </row>
    <row r="1114" spans="1:17" ht="12.75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43"/>
      <c r="L1114" s="43"/>
      <c r="M1114" s="23"/>
      <c r="N1114" s="23"/>
      <c r="O1114" s="23"/>
      <c r="P1114" s="23"/>
      <c r="Q1114" s="23"/>
    </row>
    <row r="1115" spans="1:17" ht="12.75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43"/>
      <c r="L1115" s="43"/>
      <c r="M1115" s="23"/>
      <c r="N1115" s="23"/>
      <c r="O1115" s="23"/>
      <c r="P1115" s="23"/>
      <c r="Q1115" s="23"/>
    </row>
    <row r="1116" spans="1:17" ht="12.75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43"/>
      <c r="L1116" s="43"/>
      <c r="M1116" s="23"/>
      <c r="N1116" s="23"/>
      <c r="O1116" s="23"/>
      <c r="P1116" s="23"/>
      <c r="Q1116" s="23"/>
    </row>
    <row r="1117" spans="1:17" ht="12.75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43"/>
      <c r="L1117" s="43"/>
      <c r="M1117" s="23"/>
      <c r="N1117" s="23"/>
      <c r="O1117" s="23"/>
      <c r="P1117" s="23"/>
      <c r="Q1117" s="23"/>
    </row>
    <row r="1118" spans="1:17" ht="12.75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43"/>
      <c r="L1118" s="43"/>
      <c r="M1118" s="23"/>
      <c r="N1118" s="23"/>
      <c r="O1118" s="23"/>
      <c r="P1118" s="23"/>
      <c r="Q1118" s="23"/>
    </row>
    <row r="1119" spans="1:17" ht="12.75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43"/>
      <c r="L1119" s="43"/>
      <c r="M1119" s="23"/>
      <c r="N1119" s="23"/>
      <c r="O1119" s="23"/>
      <c r="P1119" s="23"/>
      <c r="Q1119" s="23"/>
    </row>
    <row r="1120" spans="1:17" ht="12.75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43"/>
      <c r="L1120" s="43"/>
      <c r="M1120" s="23"/>
      <c r="N1120" s="23"/>
      <c r="O1120" s="23"/>
      <c r="P1120" s="23"/>
      <c r="Q1120" s="23"/>
    </row>
    <row r="1121" spans="1:17" ht="12.75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43"/>
      <c r="L1121" s="43"/>
      <c r="M1121" s="23"/>
      <c r="N1121" s="23"/>
      <c r="O1121" s="23"/>
      <c r="P1121" s="23"/>
      <c r="Q1121" s="23"/>
    </row>
    <row r="1122" spans="1:17" ht="12.75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43"/>
      <c r="L1122" s="43"/>
      <c r="M1122" s="23"/>
      <c r="N1122" s="23"/>
      <c r="O1122" s="23"/>
      <c r="P1122" s="23"/>
      <c r="Q1122" s="23"/>
    </row>
    <row r="1123" spans="1:17" ht="12.75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43"/>
      <c r="L1123" s="43"/>
      <c r="M1123" s="23"/>
      <c r="N1123" s="23"/>
      <c r="O1123" s="23"/>
      <c r="P1123" s="23"/>
      <c r="Q1123" s="23"/>
    </row>
    <row r="1124" spans="1:17" ht="12.75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43"/>
      <c r="L1124" s="43"/>
      <c r="M1124" s="23"/>
      <c r="N1124" s="23"/>
      <c r="O1124" s="23"/>
      <c r="P1124" s="23"/>
      <c r="Q1124" s="23"/>
    </row>
    <row r="1125" spans="1:17" ht="12.75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43"/>
      <c r="L1125" s="43"/>
      <c r="M1125" s="23"/>
      <c r="N1125" s="23"/>
      <c r="O1125" s="23"/>
      <c r="P1125" s="23"/>
      <c r="Q1125" s="23"/>
    </row>
    <row r="1126" spans="1:17" ht="12.75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43"/>
      <c r="L1126" s="43"/>
      <c r="M1126" s="23"/>
      <c r="N1126" s="23"/>
      <c r="O1126" s="23"/>
      <c r="P1126" s="23"/>
      <c r="Q1126" s="23"/>
    </row>
    <row r="1127" spans="1:17" ht="12.75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43"/>
      <c r="L1127" s="43"/>
      <c r="M1127" s="23"/>
      <c r="N1127" s="23"/>
      <c r="O1127" s="23"/>
      <c r="P1127" s="23"/>
      <c r="Q1127" s="23"/>
    </row>
    <row r="1128" spans="1:17" ht="12.75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43"/>
      <c r="L1128" s="43"/>
      <c r="M1128" s="23"/>
      <c r="N1128" s="23"/>
      <c r="O1128" s="23"/>
      <c r="P1128" s="23"/>
      <c r="Q1128" s="23"/>
    </row>
    <row r="1129" spans="1:17" ht="12.75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43"/>
      <c r="L1129" s="43"/>
      <c r="M1129" s="23"/>
      <c r="N1129" s="23"/>
      <c r="O1129" s="23"/>
      <c r="P1129" s="23"/>
      <c r="Q1129" s="23"/>
    </row>
    <row r="1130" spans="1:17" ht="12.75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43"/>
      <c r="L1130" s="43"/>
      <c r="M1130" s="23"/>
      <c r="N1130" s="23"/>
      <c r="O1130" s="23"/>
      <c r="P1130" s="23"/>
      <c r="Q1130" s="23"/>
    </row>
    <row r="1131" spans="1:17" ht="12.75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43"/>
      <c r="L1131" s="43"/>
      <c r="M1131" s="23"/>
      <c r="N1131" s="23"/>
      <c r="O1131" s="23"/>
      <c r="P1131" s="23"/>
      <c r="Q1131" s="23"/>
    </row>
    <row r="1132" spans="1:17" ht="12.75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43"/>
      <c r="L1132" s="43"/>
      <c r="M1132" s="23"/>
      <c r="N1132" s="23"/>
      <c r="O1132" s="23"/>
      <c r="P1132" s="23"/>
      <c r="Q1132" s="23"/>
    </row>
    <row r="1133" spans="1:17" ht="12.75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43"/>
      <c r="L1133" s="43"/>
      <c r="M1133" s="23"/>
      <c r="N1133" s="23"/>
      <c r="O1133" s="23"/>
      <c r="P1133" s="23"/>
      <c r="Q1133" s="23"/>
    </row>
    <row r="1134" spans="1:17" ht="12.75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43"/>
      <c r="L1134" s="43"/>
      <c r="M1134" s="23"/>
      <c r="N1134" s="23"/>
      <c r="O1134" s="23"/>
      <c r="P1134" s="23"/>
      <c r="Q1134" s="23"/>
    </row>
    <row r="1135" spans="1:17" ht="12.75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43"/>
      <c r="L1135" s="43"/>
      <c r="M1135" s="23"/>
      <c r="N1135" s="23"/>
      <c r="O1135" s="23"/>
      <c r="P1135" s="23"/>
      <c r="Q1135" s="23"/>
    </row>
    <row r="1136" spans="1:17" ht="12.75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43"/>
      <c r="L1136" s="43"/>
      <c r="M1136" s="23"/>
      <c r="N1136" s="23"/>
      <c r="O1136" s="23"/>
      <c r="P1136" s="23"/>
      <c r="Q1136" s="23"/>
    </row>
    <row r="1137" spans="1:17" ht="12.75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43"/>
      <c r="L1137" s="43"/>
      <c r="M1137" s="23"/>
      <c r="N1137" s="23"/>
      <c r="O1137" s="23"/>
      <c r="P1137" s="23"/>
      <c r="Q1137" s="23"/>
    </row>
    <row r="1138" spans="1:17" ht="12.75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43"/>
      <c r="L1138" s="43"/>
      <c r="M1138" s="23"/>
      <c r="N1138" s="23"/>
      <c r="O1138" s="23"/>
      <c r="P1138" s="23"/>
      <c r="Q1138" s="23"/>
    </row>
    <row r="1139" spans="1:17" ht="12.75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43"/>
      <c r="L1139" s="43"/>
      <c r="M1139" s="23"/>
      <c r="N1139" s="23"/>
      <c r="O1139" s="23"/>
      <c r="P1139" s="23"/>
      <c r="Q1139" s="23"/>
    </row>
    <row r="1140" spans="1:17" ht="12.75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43"/>
      <c r="L1140" s="43"/>
      <c r="M1140" s="23"/>
      <c r="N1140" s="23"/>
      <c r="O1140" s="23"/>
      <c r="P1140" s="23"/>
      <c r="Q1140" s="23"/>
    </row>
    <row r="1141" spans="1:17" ht="12.75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43"/>
      <c r="L1141" s="43"/>
      <c r="M1141" s="23"/>
      <c r="N1141" s="23"/>
      <c r="O1141" s="23"/>
      <c r="P1141" s="23"/>
      <c r="Q1141" s="23"/>
    </row>
    <row r="1142" spans="1:17" ht="12.75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43"/>
      <c r="L1142" s="43"/>
      <c r="M1142" s="23"/>
      <c r="N1142" s="23"/>
      <c r="O1142" s="23"/>
      <c r="P1142" s="23"/>
      <c r="Q1142" s="23"/>
    </row>
    <row r="1143" spans="1:17" ht="12.75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43"/>
      <c r="L1143" s="43"/>
      <c r="M1143" s="23"/>
      <c r="N1143" s="23"/>
      <c r="O1143" s="23"/>
      <c r="P1143" s="23"/>
      <c r="Q1143" s="23"/>
    </row>
    <row r="1144" spans="1:17" ht="12.75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43"/>
      <c r="L1144" s="43"/>
      <c r="M1144" s="23"/>
      <c r="N1144" s="23"/>
      <c r="O1144" s="23"/>
      <c r="P1144" s="23"/>
      <c r="Q1144" s="23"/>
    </row>
    <row r="1145" spans="1:17" ht="12.75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43"/>
      <c r="L1145" s="43"/>
      <c r="M1145" s="23"/>
      <c r="N1145" s="23"/>
      <c r="O1145" s="23"/>
      <c r="P1145" s="23"/>
      <c r="Q1145" s="23"/>
    </row>
    <row r="1146" spans="1:17" ht="12.75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43"/>
      <c r="L1146" s="43"/>
      <c r="M1146" s="23"/>
      <c r="N1146" s="23"/>
      <c r="O1146" s="23"/>
      <c r="P1146" s="23"/>
      <c r="Q1146" s="23"/>
    </row>
    <row r="1147" spans="1:17" ht="12.75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43"/>
      <c r="L1147" s="43"/>
      <c r="M1147" s="23"/>
      <c r="N1147" s="23"/>
      <c r="O1147" s="23"/>
      <c r="P1147" s="23"/>
      <c r="Q1147" s="23"/>
    </row>
    <row r="1148" spans="1:17" ht="12.75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43"/>
      <c r="L1148" s="43"/>
      <c r="M1148" s="23"/>
      <c r="N1148" s="23"/>
      <c r="O1148" s="23"/>
      <c r="P1148" s="23"/>
      <c r="Q1148" s="23"/>
    </row>
    <row r="1149" spans="1:17" ht="12.75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43"/>
      <c r="L1149" s="43"/>
      <c r="M1149" s="23"/>
      <c r="N1149" s="23"/>
      <c r="O1149" s="23"/>
      <c r="P1149" s="23"/>
      <c r="Q1149" s="23"/>
    </row>
    <row r="1150" spans="1:17" ht="12.75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43"/>
      <c r="L1150" s="43"/>
      <c r="M1150" s="23"/>
      <c r="N1150" s="23"/>
      <c r="O1150" s="23"/>
      <c r="P1150" s="23"/>
      <c r="Q1150" s="23"/>
    </row>
    <row r="1151" spans="1:17" ht="12.75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43"/>
      <c r="L1151" s="43"/>
      <c r="M1151" s="23"/>
      <c r="N1151" s="23"/>
      <c r="O1151" s="23"/>
      <c r="P1151" s="23"/>
      <c r="Q1151" s="23"/>
    </row>
    <row r="1152" spans="1:17" ht="12.75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43"/>
      <c r="L1152" s="43"/>
      <c r="M1152" s="23"/>
      <c r="N1152" s="23"/>
      <c r="O1152" s="23"/>
      <c r="P1152" s="23"/>
      <c r="Q1152" s="23"/>
    </row>
    <row r="1153" spans="1:17" ht="12.75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43"/>
      <c r="L1153" s="43"/>
      <c r="M1153" s="23"/>
      <c r="N1153" s="23"/>
      <c r="O1153" s="23"/>
      <c r="P1153" s="23"/>
      <c r="Q1153" s="23"/>
    </row>
    <row r="1154" spans="1:17" ht="12.75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43"/>
      <c r="L1154" s="43"/>
      <c r="M1154" s="23"/>
      <c r="N1154" s="23"/>
      <c r="O1154" s="23"/>
      <c r="P1154" s="23"/>
      <c r="Q1154" s="23"/>
    </row>
    <row r="1155" spans="1:17" ht="12.75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43"/>
      <c r="L1155" s="43"/>
      <c r="M1155" s="23"/>
      <c r="N1155" s="23"/>
      <c r="O1155" s="23"/>
      <c r="P1155" s="23"/>
      <c r="Q1155" s="23"/>
    </row>
    <row r="1156" spans="1:17" ht="12.75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43"/>
      <c r="L1156" s="43"/>
      <c r="M1156" s="23"/>
      <c r="N1156" s="23"/>
      <c r="O1156" s="23"/>
      <c r="P1156" s="23"/>
      <c r="Q1156" s="23"/>
    </row>
    <row r="1157" spans="1:17" ht="12.75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43"/>
      <c r="L1157" s="43"/>
      <c r="M1157" s="23"/>
      <c r="N1157" s="23"/>
      <c r="O1157" s="23"/>
      <c r="P1157" s="23"/>
      <c r="Q1157" s="23"/>
    </row>
    <row r="1158" spans="1:17" ht="12.75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43"/>
      <c r="L1158" s="43"/>
      <c r="M1158" s="23"/>
      <c r="N1158" s="23"/>
      <c r="O1158" s="23"/>
      <c r="P1158" s="23"/>
      <c r="Q1158" s="23"/>
    </row>
    <row r="1159" spans="1:17" ht="12.75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43"/>
      <c r="L1159" s="43"/>
      <c r="M1159" s="23"/>
      <c r="N1159" s="23"/>
      <c r="O1159" s="23"/>
      <c r="P1159" s="23"/>
      <c r="Q1159" s="23"/>
    </row>
    <row r="1160" spans="1:17" ht="12.75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43"/>
      <c r="L1160" s="43"/>
      <c r="M1160" s="23"/>
      <c r="N1160" s="23"/>
      <c r="O1160" s="23"/>
      <c r="P1160" s="23"/>
      <c r="Q1160" s="23"/>
    </row>
    <row r="1161" spans="1:17" ht="12.75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43"/>
      <c r="L1161" s="43"/>
      <c r="M1161" s="23"/>
      <c r="N1161" s="23"/>
      <c r="O1161" s="23"/>
      <c r="P1161" s="23"/>
      <c r="Q1161" s="23"/>
    </row>
    <row r="1162" spans="1:17" ht="12.75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43"/>
      <c r="L1162" s="43"/>
      <c r="M1162" s="23"/>
      <c r="N1162" s="23"/>
      <c r="O1162" s="23"/>
      <c r="P1162" s="23"/>
      <c r="Q1162" s="23"/>
    </row>
    <row r="1163" spans="1:17" ht="12.75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43"/>
      <c r="L1163" s="43"/>
      <c r="M1163" s="23"/>
      <c r="N1163" s="23"/>
      <c r="O1163" s="23"/>
      <c r="P1163" s="23"/>
      <c r="Q1163" s="23"/>
    </row>
    <row r="1164" spans="1:17" ht="12.75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43"/>
      <c r="L1164" s="43"/>
      <c r="M1164" s="23"/>
      <c r="N1164" s="23"/>
      <c r="O1164" s="23"/>
      <c r="P1164" s="23"/>
      <c r="Q1164" s="23"/>
    </row>
    <row r="1165" spans="1:17" ht="12.75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43"/>
      <c r="L1165" s="43"/>
      <c r="M1165" s="23"/>
      <c r="N1165" s="23"/>
      <c r="O1165" s="23"/>
      <c r="P1165" s="23"/>
      <c r="Q1165" s="23"/>
    </row>
    <row r="1166" spans="1:17" ht="12.75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43"/>
      <c r="L1166" s="43"/>
      <c r="M1166" s="23"/>
      <c r="N1166" s="23"/>
      <c r="O1166" s="23"/>
      <c r="P1166" s="23"/>
      <c r="Q1166" s="23"/>
    </row>
    <row r="1167" spans="1:17" ht="12.75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43"/>
      <c r="L1167" s="43"/>
      <c r="M1167" s="23"/>
      <c r="N1167" s="23"/>
      <c r="O1167" s="23"/>
      <c r="P1167" s="23"/>
      <c r="Q1167" s="23"/>
    </row>
    <row r="1168" spans="1:17" ht="12.75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43"/>
      <c r="L1168" s="43"/>
      <c r="M1168" s="23"/>
      <c r="N1168" s="23"/>
      <c r="O1168" s="23"/>
      <c r="P1168" s="23"/>
      <c r="Q1168" s="23"/>
    </row>
    <row r="1169" spans="1:17" ht="12.75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43"/>
      <c r="L1169" s="43"/>
      <c r="M1169" s="23"/>
      <c r="N1169" s="23"/>
      <c r="O1169" s="23"/>
      <c r="P1169" s="23"/>
      <c r="Q1169" s="23"/>
    </row>
    <row r="1170" spans="1:17" ht="12.75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43"/>
      <c r="L1170" s="43"/>
      <c r="M1170" s="23"/>
      <c r="N1170" s="23"/>
      <c r="O1170" s="23"/>
      <c r="P1170" s="23"/>
      <c r="Q1170" s="23"/>
    </row>
    <row r="1171" spans="1:17" ht="12.75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43"/>
      <c r="L1171" s="43"/>
      <c r="M1171" s="23"/>
      <c r="N1171" s="23"/>
      <c r="O1171" s="23"/>
      <c r="P1171" s="23"/>
      <c r="Q1171" s="23"/>
    </row>
    <row r="1172" spans="1:17" ht="12.75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43"/>
      <c r="L1172" s="43"/>
      <c r="M1172" s="23"/>
      <c r="N1172" s="23"/>
      <c r="O1172" s="23"/>
      <c r="P1172" s="23"/>
      <c r="Q1172" s="23"/>
    </row>
    <row r="1173" spans="1:17" ht="12.75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43"/>
      <c r="L1173" s="43"/>
      <c r="M1173" s="23"/>
      <c r="N1173" s="23"/>
      <c r="O1173" s="23"/>
      <c r="P1173" s="23"/>
      <c r="Q1173" s="23"/>
    </row>
    <row r="1174" spans="1:17" ht="12.75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43"/>
      <c r="L1174" s="43"/>
      <c r="M1174" s="23"/>
      <c r="N1174" s="23"/>
      <c r="O1174" s="23"/>
      <c r="P1174" s="23"/>
      <c r="Q1174" s="23"/>
    </row>
    <row r="1175" spans="1:17" ht="12.75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43"/>
      <c r="L1175" s="43"/>
      <c r="M1175" s="23"/>
      <c r="N1175" s="23"/>
      <c r="O1175" s="23"/>
      <c r="P1175" s="23"/>
      <c r="Q1175" s="23"/>
    </row>
    <row r="1176" spans="1:17" ht="12.75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43"/>
      <c r="L1176" s="43"/>
      <c r="M1176" s="23"/>
      <c r="N1176" s="23"/>
      <c r="O1176" s="23"/>
      <c r="P1176" s="23"/>
      <c r="Q1176" s="23"/>
    </row>
    <row r="1177" spans="1:17" ht="12.75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43"/>
      <c r="L1177" s="43"/>
      <c r="M1177" s="23"/>
      <c r="N1177" s="23"/>
      <c r="O1177" s="23"/>
      <c r="P1177" s="23"/>
      <c r="Q1177" s="23"/>
    </row>
    <row r="1178" spans="1:17" ht="12.75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43"/>
      <c r="L1178" s="43"/>
      <c r="M1178" s="23"/>
      <c r="N1178" s="23"/>
      <c r="O1178" s="23"/>
      <c r="P1178" s="23"/>
      <c r="Q1178" s="23"/>
    </row>
    <row r="1179" spans="1:17" ht="12.75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43"/>
      <c r="L1179" s="43"/>
      <c r="M1179" s="23"/>
      <c r="N1179" s="23"/>
      <c r="O1179" s="23"/>
      <c r="P1179" s="23"/>
      <c r="Q1179" s="23"/>
    </row>
    <row r="1180" spans="1:17" ht="12.75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43"/>
      <c r="L1180" s="43"/>
      <c r="M1180" s="23"/>
      <c r="N1180" s="23"/>
      <c r="O1180" s="23"/>
      <c r="P1180" s="23"/>
      <c r="Q1180" s="23"/>
    </row>
    <row r="1181" spans="1:17" ht="12.75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43"/>
      <c r="L1181" s="43"/>
      <c r="M1181" s="23"/>
      <c r="N1181" s="23"/>
      <c r="O1181" s="23"/>
      <c r="P1181" s="23"/>
      <c r="Q1181" s="23"/>
    </row>
    <row r="1182" spans="1:17" ht="12.75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43"/>
      <c r="L1182" s="43"/>
      <c r="M1182" s="23"/>
      <c r="N1182" s="23"/>
      <c r="O1182" s="23"/>
      <c r="P1182" s="23"/>
      <c r="Q1182" s="23"/>
    </row>
    <row r="1183" spans="1:17" ht="12.75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43"/>
      <c r="L1183" s="43"/>
      <c r="M1183" s="23"/>
      <c r="N1183" s="23"/>
      <c r="O1183" s="23"/>
      <c r="P1183" s="23"/>
      <c r="Q1183" s="23"/>
    </row>
    <row r="1184" spans="1:17" ht="12.75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43"/>
      <c r="L1184" s="43"/>
      <c r="M1184" s="23"/>
      <c r="N1184" s="23"/>
      <c r="O1184" s="23"/>
      <c r="P1184" s="23"/>
      <c r="Q1184" s="23"/>
    </row>
    <row r="1185" spans="1:17" ht="12.75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43"/>
      <c r="L1185" s="43"/>
      <c r="M1185" s="23"/>
      <c r="N1185" s="23"/>
      <c r="O1185" s="23"/>
      <c r="P1185" s="23"/>
      <c r="Q1185" s="23"/>
    </row>
    <row r="1186" spans="1:17" ht="12.75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43"/>
      <c r="L1186" s="43"/>
      <c r="M1186" s="23"/>
      <c r="N1186" s="23"/>
      <c r="O1186" s="23"/>
      <c r="P1186" s="23"/>
      <c r="Q1186" s="23"/>
    </row>
    <row r="1187" spans="1:17" ht="12.75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43"/>
      <c r="L1187" s="43"/>
      <c r="M1187" s="23"/>
      <c r="N1187" s="23"/>
      <c r="O1187" s="23"/>
      <c r="P1187" s="23"/>
      <c r="Q1187" s="23"/>
    </row>
    <row r="1188" spans="1:17" ht="12.75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43"/>
      <c r="L1188" s="43"/>
      <c r="M1188" s="23"/>
      <c r="N1188" s="23"/>
      <c r="O1188" s="23"/>
      <c r="P1188" s="23"/>
      <c r="Q1188" s="23"/>
    </row>
    <row r="1189" spans="1:17" ht="12.75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43"/>
      <c r="L1189" s="43"/>
      <c r="M1189" s="23"/>
      <c r="N1189" s="23"/>
      <c r="O1189" s="23"/>
      <c r="P1189" s="23"/>
      <c r="Q1189" s="23"/>
    </row>
    <row r="1190" spans="1:17" ht="12.75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43"/>
      <c r="L1190" s="43"/>
      <c r="M1190" s="23"/>
      <c r="N1190" s="23"/>
      <c r="O1190" s="23"/>
      <c r="P1190" s="23"/>
      <c r="Q1190" s="23"/>
    </row>
    <row r="1191" spans="1:17" ht="12.75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43"/>
      <c r="L1191" s="43"/>
      <c r="M1191" s="23"/>
      <c r="N1191" s="23"/>
      <c r="O1191" s="23"/>
      <c r="P1191" s="23"/>
      <c r="Q1191" s="23"/>
    </row>
    <row r="1192" spans="1:17" ht="12.75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43"/>
      <c r="L1192" s="43"/>
      <c r="M1192" s="23"/>
      <c r="N1192" s="23"/>
      <c r="O1192" s="23"/>
      <c r="P1192" s="23"/>
      <c r="Q1192" s="23"/>
    </row>
    <row r="1193" spans="1:17" ht="12.75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43"/>
      <c r="L1193" s="43"/>
      <c r="M1193" s="23"/>
      <c r="N1193" s="23"/>
      <c r="O1193" s="23"/>
      <c r="P1193" s="23"/>
      <c r="Q1193" s="23"/>
    </row>
    <row r="1194" spans="1:17" ht="12.75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43"/>
      <c r="L1194" s="43"/>
      <c r="M1194" s="23"/>
      <c r="N1194" s="23"/>
      <c r="O1194" s="23"/>
      <c r="P1194" s="23"/>
      <c r="Q1194" s="23"/>
    </row>
    <row r="1195" spans="1:17" ht="12.75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43"/>
      <c r="L1195" s="43"/>
      <c r="M1195" s="23"/>
      <c r="N1195" s="23"/>
      <c r="O1195" s="23"/>
      <c r="P1195" s="23"/>
      <c r="Q1195" s="23"/>
    </row>
    <row r="1196" spans="1:17" ht="12.75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43"/>
      <c r="L1196" s="43"/>
      <c r="M1196" s="23"/>
      <c r="N1196" s="23"/>
      <c r="O1196" s="23"/>
      <c r="P1196" s="23"/>
      <c r="Q1196" s="23"/>
    </row>
    <row r="1197" spans="1:17" ht="12.75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43"/>
      <c r="L1197" s="43"/>
      <c r="M1197" s="23"/>
      <c r="N1197" s="23"/>
      <c r="O1197" s="23"/>
      <c r="P1197" s="23"/>
      <c r="Q1197" s="23"/>
    </row>
    <row r="1198" spans="1:17" ht="12.75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43"/>
      <c r="L1198" s="43"/>
      <c r="M1198" s="23"/>
      <c r="N1198" s="23"/>
      <c r="O1198" s="23"/>
      <c r="P1198" s="23"/>
      <c r="Q1198" s="23"/>
    </row>
    <row r="1199" spans="1:17" ht="12.75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43"/>
      <c r="L1199" s="43"/>
      <c r="M1199" s="23"/>
      <c r="N1199" s="23"/>
      <c r="O1199" s="23"/>
      <c r="P1199" s="23"/>
      <c r="Q1199" s="23"/>
    </row>
    <row r="1200" spans="1:17" ht="12.75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43"/>
      <c r="L1200" s="43"/>
      <c r="M1200" s="23"/>
      <c r="N1200" s="23"/>
      <c r="O1200" s="23"/>
      <c r="P1200" s="23"/>
      <c r="Q1200" s="23"/>
    </row>
    <row r="1201" spans="1:17" ht="12.75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43"/>
      <c r="L1201" s="43"/>
      <c r="M1201" s="23"/>
      <c r="N1201" s="23"/>
      <c r="O1201" s="23"/>
      <c r="P1201" s="23"/>
      <c r="Q1201" s="23"/>
    </row>
    <row r="1202" spans="1:17" ht="12.75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43"/>
      <c r="L1202" s="43"/>
      <c r="M1202" s="23"/>
      <c r="N1202" s="23"/>
      <c r="O1202" s="23"/>
      <c r="P1202" s="23"/>
      <c r="Q1202" s="23"/>
    </row>
    <row r="1203" spans="1:17" ht="12.75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43"/>
      <c r="L1203" s="43"/>
      <c r="M1203" s="23"/>
      <c r="N1203" s="23"/>
      <c r="O1203" s="23"/>
      <c r="P1203" s="23"/>
      <c r="Q1203" s="23"/>
    </row>
    <row r="1204" spans="1:17" ht="12.75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43"/>
      <c r="L1204" s="43"/>
      <c r="M1204" s="23"/>
      <c r="N1204" s="23"/>
      <c r="O1204" s="23"/>
      <c r="P1204" s="23"/>
      <c r="Q1204" s="23"/>
    </row>
    <row r="1205" spans="1:17" ht="12.75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43"/>
      <c r="L1205" s="43"/>
      <c r="M1205" s="23"/>
      <c r="N1205" s="23"/>
      <c r="O1205" s="23"/>
      <c r="P1205" s="23"/>
      <c r="Q1205" s="23"/>
    </row>
    <row r="1206" spans="1:17" ht="12.75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43"/>
      <c r="L1206" s="43"/>
      <c r="M1206" s="23"/>
      <c r="N1206" s="23"/>
      <c r="O1206" s="23"/>
      <c r="P1206" s="23"/>
      <c r="Q1206" s="23"/>
    </row>
    <row r="1207" spans="1:17" ht="12.75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43"/>
      <c r="L1207" s="43"/>
      <c r="M1207" s="23"/>
      <c r="N1207" s="23"/>
      <c r="O1207" s="23"/>
      <c r="P1207" s="23"/>
      <c r="Q1207" s="23"/>
    </row>
    <row r="1208" spans="1:17" ht="12.75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43"/>
      <c r="L1208" s="43"/>
      <c r="M1208" s="23"/>
      <c r="N1208" s="23"/>
      <c r="O1208" s="23"/>
      <c r="P1208" s="23"/>
      <c r="Q1208" s="23"/>
    </row>
    <row r="1209" spans="1:17" ht="12.75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43"/>
      <c r="L1209" s="43"/>
      <c r="M1209" s="23"/>
      <c r="N1209" s="23"/>
      <c r="O1209" s="23"/>
      <c r="P1209" s="23"/>
      <c r="Q1209" s="23"/>
    </row>
    <row r="1210" spans="1:17" ht="12.75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43"/>
      <c r="L1210" s="43"/>
      <c r="M1210" s="23"/>
      <c r="N1210" s="23"/>
      <c r="O1210" s="23"/>
      <c r="P1210" s="23"/>
      <c r="Q1210" s="23"/>
    </row>
    <row r="1211" spans="1:17" ht="12.75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43"/>
      <c r="L1211" s="43"/>
      <c r="M1211" s="23"/>
      <c r="N1211" s="23"/>
      <c r="O1211" s="23"/>
      <c r="P1211" s="23"/>
      <c r="Q1211" s="23"/>
    </row>
    <row r="1212" spans="1:17" ht="12.75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43"/>
      <c r="L1212" s="43"/>
      <c r="M1212" s="23"/>
      <c r="N1212" s="23"/>
      <c r="O1212" s="23"/>
      <c r="P1212" s="23"/>
      <c r="Q1212" s="23"/>
    </row>
    <row r="1213" spans="1:17" ht="12.75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43"/>
      <c r="L1213" s="43"/>
      <c r="M1213" s="23"/>
      <c r="N1213" s="23"/>
      <c r="O1213" s="23"/>
      <c r="P1213" s="23"/>
      <c r="Q1213" s="23"/>
    </row>
    <row r="1214" spans="1:17" ht="12.75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43"/>
      <c r="L1214" s="43"/>
      <c r="M1214" s="23"/>
      <c r="N1214" s="23"/>
      <c r="O1214" s="23"/>
      <c r="P1214" s="23"/>
      <c r="Q1214" s="23"/>
    </row>
    <row r="1215" spans="1:17" ht="12.75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43"/>
      <c r="L1215" s="43"/>
      <c r="M1215" s="23"/>
      <c r="N1215" s="23"/>
      <c r="O1215" s="23"/>
      <c r="P1215" s="23"/>
      <c r="Q1215" s="23"/>
    </row>
    <row r="1216" spans="1:17" ht="12.75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43"/>
      <c r="L1216" s="43"/>
      <c r="M1216" s="23"/>
      <c r="N1216" s="23"/>
      <c r="O1216" s="23"/>
      <c r="P1216" s="23"/>
      <c r="Q1216" s="23"/>
    </row>
    <row r="1217" spans="1:17" ht="12.75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43"/>
      <c r="L1217" s="43"/>
      <c r="M1217" s="23"/>
      <c r="N1217" s="23"/>
      <c r="O1217" s="23"/>
      <c r="P1217" s="23"/>
      <c r="Q1217" s="23"/>
    </row>
    <row r="1218" spans="1:17" ht="12.75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43"/>
      <c r="L1218" s="43"/>
      <c r="M1218" s="23"/>
      <c r="N1218" s="23"/>
      <c r="O1218" s="23"/>
      <c r="P1218" s="23"/>
      <c r="Q1218" s="23"/>
    </row>
    <row r="1219" spans="1:17" ht="12.75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43"/>
      <c r="L1219" s="43"/>
      <c r="M1219" s="23"/>
      <c r="N1219" s="23"/>
      <c r="O1219" s="23"/>
      <c r="P1219" s="23"/>
      <c r="Q1219" s="23"/>
    </row>
    <row r="1220" spans="1:17" ht="12.75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43"/>
      <c r="L1220" s="43"/>
      <c r="M1220" s="23"/>
      <c r="N1220" s="23"/>
      <c r="O1220" s="23"/>
      <c r="P1220" s="23"/>
      <c r="Q1220" s="23"/>
    </row>
    <row r="1221" spans="1:17" ht="12.75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43"/>
      <c r="L1221" s="43"/>
      <c r="M1221" s="23"/>
      <c r="N1221" s="23"/>
      <c r="O1221" s="23"/>
      <c r="P1221" s="23"/>
      <c r="Q1221" s="23"/>
    </row>
    <row r="1222" spans="1:17" ht="12.75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43"/>
      <c r="L1222" s="43"/>
      <c r="M1222" s="23"/>
      <c r="N1222" s="23"/>
      <c r="O1222" s="23"/>
      <c r="P1222" s="23"/>
      <c r="Q1222" s="23"/>
    </row>
    <row r="1223" spans="1:17" ht="12.75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43"/>
      <c r="L1223" s="43"/>
      <c r="M1223" s="23"/>
      <c r="N1223" s="23"/>
      <c r="O1223" s="23"/>
      <c r="P1223" s="23"/>
      <c r="Q1223" s="23"/>
    </row>
    <row r="1224" spans="1:17" ht="12.75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43"/>
      <c r="L1224" s="43"/>
      <c r="M1224" s="23"/>
      <c r="N1224" s="23"/>
      <c r="O1224" s="23"/>
      <c r="P1224" s="23"/>
      <c r="Q1224" s="23"/>
    </row>
    <row r="1225" spans="1:17" ht="12.75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43"/>
      <c r="L1225" s="43"/>
      <c r="M1225" s="23"/>
      <c r="N1225" s="23"/>
      <c r="O1225" s="23"/>
      <c r="P1225" s="23"/>
      <c r="Q1225" s="23"/>
    </row>
    <row r="1226" spans="1:17" ht="12.75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43"/>
      <c r="L1226" s="43"/>
      <c r="M1226" s="23"/>
      <c r="N1226" s="23"/>
      <c r="O1226" s="23"/>
      <c r="P1226" s="23"/>
      <c r="Q1226" s="23"/>
    </row>
    <row r="1227" spans="1:17" ht="12.75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43"/>
      <c r="L1227" s="43"/>
      <c r="M1227" s="23"/>
      <c r="N1227" s="23"/>
      <c r="O1227" s="23"/>
      <c r="P1227" s="23"/>
      <c r="Q1227" s="23"/>
    </row>
    <row r="1228" spans="1:17" ht="12.75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43"/>
      <c r="L1228" s="43"/>
      <c r="M1228" s="23"/>
      <c r="N1228" s="23"/>
      <c r="O1228" s="23"/>
      <c r="P1228" s="23"/>
      <c r="Q1228" s="23"/>
    </row>
    <row r="1229" spans="1:17" ht="12.75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43"/>
      <c r="L1229" s="43"/>
      <c r="M1229" s="23"/>
      <c r="N1229" s="23"/>
      <c r="O1229" s="23"/>
      <c r="P1229" s="23"/>
      <c r="Q1229" s="23"/>
    </row>
    <row r="1230" spans="1:17" ht="12.75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43"/>
      <c r="L1230" s="43"/>
      <c r="M1230" s="23"/>
      <c r="N1230" s="23"/>
      <c r="O1230" s="23"/>
      <c r="P1230" s="23"/>
      <c r="Q1230" s="23"/>
    </row>
    <row r="1231" spans="1:17" ht="12.75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43"/>
      <c r="L1231" s="43"/>
      <c r="M1231" s="23"/>
      <c r="N1231" s="23"/>
      <c r="O1231" s="23"/>
      <c r="P1231" s="23"/>
      <c r="Q1231" s="23"/>
    </row>
    <row r="1232" spans="1:17" ht="12.75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43"/>
      <c r="L1232" s="43"/>
      <c r="M1232" s="23"/>
      <c r="N1232" s="23"/>
      <c r="O1232" s="23"/>
      <c r="P1232" s="23"/>
      <c r="Q1232" s="23"/>
    </row>
    <row r="1233" spans="1:17" ht="12.75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43"/>
      <c r="L1233" s="43"/>
      <c r="M1233" s="23"/>
      <c r="N1233" s="23"/>
      <c r="O1233" s="23"/>
      <c r="P1233" s="23"/>
      <c r="Q1233" s="23"/>
    </row>
    <row r="1234" spans="1:17" ht="12.75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43"/>
      <c r="L1234" s="43"/>
      <c r="M1234" s="23"/>
      <c r="N1234" s="23"/>
      <c r="O1234" s="23"/>
      <c r="P1234" s="23"/>
      <c r="Q1234" s="23"/>
    </row>
    <row r="1235" spans="1:17" ht="12.75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43"/>
      <c r="L1235" s="43"/>
      <c r="M1235" s="23"/>
      <c r="N1235" s="23"/>
      <c r="O1235" s="23"/>
      <c r="P1235" s="23"/>
      <c r="Q1235" s="23"/>
    </row>
    <row r="1236" spans="1:17" ht="12.75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43"/>
      <c r="L1236" s="43"/>
      <c r="M1236" s="23"/>
      <c r="N1236" s="23"/>
      <c r="O1236" s="23"/>
      <c r="P1236" s="23"/>
      <c r="Q1236" s="23"/>
    </row>
    <row r="1237" spans="1:17" ht="12.75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43"/>
      <c r="L1237" s="43"/>
      <c r="M1237" s="23"/>
      <c r="N1237" s="23"/>
      <c r="O1237" s="23"/>
      <c r="P1237" s="23"/>
      <c r="Q1237" s="23"/>
    </row>
    <row r="1238" spans="1:17" ht="12.75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43"/>
      <c r="L1238" s="43"/>
      <c r="M1238" s="23"/>
      <c r="N1238" s="23"/>
      <c r="O1238" s="23"/>
      <c r="P1238" s="23"/>
      <c r="Q1238" s="23"/>
    </row>
    <row r="1239" spans="1:17" ht="12.75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43"/>
      <c r="L1239" s="43"/>
      <c r="M1239" s="23"/>
      <c r="N1239" s="23"/>
      <c r="O1239" s="23"/>
      <c r="P1239" s="23"/>
      <c r="Q1239" s="23"/>
    </row>
    <row r="1240" spans="1:17" ht="12.75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43"/>
      <c r="L1240" s="43"/>
      <c r="M1240" s="23"/>
      <c r="N1240" s="23"/>
      <c r="O1240" s="23"/>
      <c r="P1240" s="23"/>
      <c r="Q1240" s="23"/>
    </row>
    <row r="1241" spans="1:17" ht="12.75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43"/>
      <c r="L1241" s="43"/>
      <c r="M1241" s="23"/>
      <c r="N1241" s="23"/>
      <c r="O1241" s="23"/>
      <c r="P1241" s="23"/>
      <c r="Q1241" s="23"/>
    </row>
    <row r="1242" spans="1:17" ht="12.75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43"/>
      <c r="L1242" s="43"/>
      <c r="M1242" s="23"/>
      <c r="N1242" s="23"/>
      <c r="O1242" s="23"/>
      <c r="P1242" s="23"/>
      <c r="Q1242" s="23"/>
    </row>
    <row r="1243" spans="1:17" ht="12.75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43"/>
      <c r="L1243" s="43"/>
      <c r="M1243" s="23"/>
      <c r="N1243" s="23"/>
      <c r="O1243" s="23"/>
      <c r="P1243" s="23"/>
      <c r="Q1243" s="23"/>
    </row>
    <row r="1244" spans="1:17" ht="12.75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43"/>
      <c r="L1244" s="43"/>
      <c r="M1244" s="23"/>
      <c r="N1244" s="23"/>
      <c r="O1244" s="23"/>
      <c r="P1244" s="23"/>
      <c r="Q1244" s="23"/>
    </row>
    <row r="1245" spans="1:17" ht="12.75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43"/>
      <c r="L1245" s="43"/>
      <c r="M1245" s="23"/>
      <c r="N1245" s="23"/>
      <c r="O1245" s="23"/>
      <c r="P1245" s="23"/>
      <c r="Q1245" s="23"/>
    </row>
    <row r="1246" spans="1:17" ht="12.75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43"/>
      <c r="L1246" s="43"/>
      <c r="M1246" s="23"/>
      <c r="N1246" s="23"/>
      <c r="O1246" s="23"/>
      <c r="P1246" s="23"/>
      <c r="Q1246" s="23"/>
    </row>
    <row r="1247" spans="1:17" ht="12.75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43"/>
      <c r="L1247" s="43"/>
      <c r="M1247" s="23"/>
      <c r="N1247" s="23"/>
      <c r="O1247" s="23"/>
      <c r="P1247" s="23"/>
      <c r="Q1247" s="23"/>
    </row>
    <row r="1248" spans="1:17" ht="12.75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43"/>
      <c r="L1248" s="43"/>
      <c r="M1248" s="23"/>
      <c r="N1248" s="23"/>
      <c r="O1248" s="23"/>
      <c r="P1248" s="23"/>
      <c r="Q1248" s="23"/>
    </row>
    <row r="1249" spans="1:17" ht="12.75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43"/>
      <c r="L1249" s="43"/>
      <c r="M1249" s="23"/>
      <c r="N1249" s="23"/>
      <c r="O1249" s="23"/>
      <c r="P1249" s="23"/>
      <c r="Q1249" s="23"/>
    </row>
    <row r="1250" spans="1:17" ht="12.75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43"/>
      <c r="L1250" s="43"/>
      <c r="M1250" s="23"/>
      <c r="N1250" s="23"/>
      <c r="O1250" s="23"/>
      <c r="P1250" s="23"/>
      <c r="Q1250" s="23"/>
    </row>
    <row r="1251" spans="1:17" ht="12.75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43"/>
      <c r="L1251" s="43"/>
      <c r="M1251" s="23"/>
      <c r="N1251" s="23"/>
      <c r="O1251" s="23"/>
      <c r="P1251" s="23"/>
      <c r="Q1251" s="23"/>
    </row>
    <row r="1252" spans="1:17" ht="12.75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43"/>
      <c r="L1252" s="43"/>
      <c r="M1252" s="23"/>
      <c r="N1252" s="23"/>
      <c r="O1252" s="23"/>
      <c r="P1252" s="23"/>
      <c r="Q1252" s="23"/>
    </row>
    <row r="1253" spans="1:17" ht="12.75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43"/>
      <c r="L1253" s="43"/>
      <c r="M1253" s="23"/>
      <c r="N1253" s="23"/>
      <c r="O1253" s="23"/>
      <c r="P1253" s="23"/>
      <c r="Q1253" s="23"/>
    </row>
    <row r="1254" spans="1:17" ht="12.75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43"/>
      <c r="L1254" s="43"/>
      <c r="M1254" s="23"/>
      <c r="N1254" s="23"/>
      <c r="O1254" s="23"/>
      <c r="P1254" s="23"/>
      <c r="Q1254" s="23"/>
    </row>
    <row r="1255" spans="1:17" ht="12.75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43"/>
      <c r="L1255" s="43"/>
      <c r="M1255" s="23"/>
      <c r="N1255" s="23"/>
      <c r="O1255" s="23"/>
      <c r="P1255" s="23"/>
      <c r="Q1255" s="23"/>
    </row>
    <row r="1256" spans="1:17" ht="12.75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43"/>
      <c r="L1256" s="43"/>
      <c r="M1256" s="23"/>
      <c r="N1256" s="23"/>
      <c r="O1256" s="23"/>
      <c r="P1256" s="23"/>
      <c r="Q1256" s="23"/>
    </row>
    <row r="1257" spans="1:17" ht="12.75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43"/>
      <c r="L1257" s="43"/>
      <c r="M1257" s="23"/>
      <c r="N1257" s="23"/>
      <c r="O1257" s="23"/>
      <c r="P1257" s="23"/>
      <c r="Q1257" s="23"/>
    </row>
    <row r="1258" spans="1:17" ht="12.75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43"/>
      <c r="L1258" s="43"/>
      <c r="M1258" s="23"/>
      <c r="N1258" s="23"/>
      <c r="O1258" s="23"/>
      <c r="P1258" s="23"/>
      <c r="Q1258" s="23"/>
    </row>
    <row r="1259" spans="1:17" ht="12.75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43"/>
      <c r="L1259" s="43"/>
      <c r="M1259" s="23"/>
      <c r="N1259" s="23"/>
      <c r="O1259" s="23"/>
      <c r="P1259" s="23"/>
      <c r="Q1259" s="23"/>
    </row>
    <row r="1260" spans="1:17" ht="12.75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43"/>
      <c r="L1260" s="43"/>
      <c r="M1260" s="23"/>
      <c r="N1260" s="23"/>
      <c r="O1260" s="23"/>
      <c r="P1260" s="23"/>
      <c r="Q1260" s="23"/>
    </row>
    <row r="1261" spans="1:17" ht="12.75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43"/>
      <c r="L1261" s="43"/>
      <c r="M1261" s="23"/>
      <c r="N1261" s="23"/>
      <c r="O1261" s="23"/>
      <c r="P1261" s="23"/>
      <c r="Q1261" s="23"/>
    </row>
    <row r="1262" spans="1:17" ht="12.75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43"/>
      <c r="L1262" s="43"/>
      <c r="M1262" s="23"/>
      <c r="N1262" s="23"/>
      <c r="O1262" s="23"/>
      <c r="P1262" s="23"/>
      <c r="Q1262" s="23"/>
    </row>
    <row r="1263" spans="1:17" ht="12.75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43"/>
      <c r="L1263" s="43"/>
      <c r="M1263" s="23"/>
      <c r="N1263" s="23"/>
      <c r="O1263" s="23"/>
      <c r="P1263" s="23"/>
      <c r="Q1263" s="23"/>
    </row>
    <row r="1264" spans="1:17" ht="12.75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43"/>
      <c r="L1264" s="43"/>
      <c r="M1264" s="23"/>
      <c r="N1264" s="23"/>
      <c r="O1264" s="23"/>
      <c r="P1264" s="23"/>
      <c r="Q1264" s="23"/>
    </row>
    <row r="1265" spans="1:17" ht="12.75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43"/>
      <c r="L1265" s="43"/>
      <c r="M1265" s="23"/>
      <c r="N1265" s="23"/>
      <c r="O1265" s="23"/>
      <c r="P1265" s="23"/>
      <c r="Q1265" s="23"/>
    </row>
    <row r="1266" spans="1:17" ht="12.75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43"/>
      <c r="L1266" s="43"/>
      <c r="M1266" s="23"/>
      <c r="N1266" s="23"/>
      <c r="O1266" s="23"/>
      <c r="P1266" s="23"/>
      <c r="Q1266" s="23"/>
    </row>
    <row r="1267" spans="1:17" ht="12.75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43"/>
      <c r="L1267" s="43"/>
      <c r="M1267" s="23"/>
      <c r="N1267" s="23"/>
      <c r="O1267" s="23"/>
      <c r="P1267" s="23"/>
      <c r="Q1267" s="23"/>
    </row>
    <row r="1268" spans="1:17" ht="12.75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43"/>
      <c r="L1268" s="43"/>
      <c r="M1268" s="23"/>
      <c r="N1268" s="23"/>
      <c r="O1268" s="23"/>
      <c r="P1268" s="23"/>
      <c r="Q1268" s="23"/>
    </row>
    <row r="1269" spans="1:17" ht="12.75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43"/>
      <c r="L1269" s="43"/>
      <c r="M1269" s="23"/>
      <c r="N1269" s="23"/>
      <c r="O1269" s="23"/>
      <c r="P1269" s="23"/>
      <c r="Q1269" s="23"/>
    </row>
    <row r="1270" spans="1:17" ht="12.75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43"/>
      <c r="L1270" s="43"/>
      <c r="M1270" s="23"/>
      <c r="N1270" s="23"/>
      <c r="O1270" s="23"/>
      <c r="P1270" s="23"/>
      <c r="Q1270" s="23"/>
    </row>
    <row r="1271" spans="1:17" ht="12.75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43"/>
      <c r="L1271" s="43"/>
      <c r="M1271" s="23"/>
      <c r="N1271" s="23"/>
      <c r="O1271" s="23"/>
      <c r="P1271" s="23"/>
      <c r="Q1271" s="23"/>
    </row>
    <row r="1272" spans="1:17" ht="12.75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43"/>
      <c r="L1272" s="43"/>
      <c r="M1272" s="23"/>
      <c r="N1272" s="23"/>
      <c r="O1272" s="23"/>
      <c r="P1272" s="23"/>
      <c r="Q1272" s="23"/>
    </row>
    <row r="1273" spans="1:17" ht="12.75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43"/>
      <c r="L1273" s="43"/>
      <c r="M1273" s="23"/>
      <c r="N1273" s="23"/>
      <c r="O1273" s="23"/>
      <c r="P1273" s="23"/>
      <c r="Q1273" s="23"/>
    </row>
    <row r="1274" spans="1:17" ht="12.75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43"/>
      <c r="L1274" s="43"/>
      <c r="M1274" s="23"/>
      <c r="N1274" s="23"/>
      <c r="O1274" s="23"/>
      <c r="P1274" s="23"/>
      <c r="Q1274" s="23"/>
    </row>
    <row r="1275" spans="1:17" ht="12.75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43"/>
      <c r="L1275" s="43"/>
      <c r="M1275" s="23"/>
      <c r="N1275" s="23"/>
      <c r="O1275" s="23"/>
      <c r="P1275" s="23"/>
      <c r="Q1275" s="23"/>
    </row>
    <row r="1276" spans="1:17" ht="12.75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43"/>
      <c r="L1276" s="43"/>
      <c r="M1276" s="23"/>
      <c r="N1276" s="23"/>
      <c r="O1276" s="23"/>
      <c r="P1276" s="23"/>
      <c r="Q1276" s="23"/>
    </row>
    <row r="1277" spans="1:17" ht="12.75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43"/>
      <c r="L1277" s="43"/>
      <c r="M1277" s="23"/>
      <c r="N1277" s="23"/>
      <c r="O1277" s="23"/>
      <c r="P1277" s="23"/>
      <c r="Q1277" s="23"/>
    </row>
    <row r="1278" spans="1:17" ht="12.75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43"/>
      <c r="L1278" s="43"/>
      <c r="M1278" s="23"/>
      <c r="N1278" s="23"/>
      <c r="O1278" s="23"/>
      <c r="P1278" s="23"/>
      <c r="Q1278" s="23"/>
    </row>
    <row r="1279" spans="1:17" ht="12.75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43"/>
      <c r="L1279" s="43"/>
      <c r="M1279" s="23"/>
      <c r="N1279" s="23"/>
      <c r="O1279" s="23"/>
      <c r="P1279" s="23"/>
      <c r="Q1279" s="23"/>
    </row>
    <row r="1280" spans="1:17" ht="12.75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43"/>
      <c r="L1280" s="43"/>
      <c r="M1280" s="23"/>
      <c r="N1280" s="23"/>
      <c r="O1280" s="23"/>
      <c r="P1280" s="23"/>
      <c r="Q1280" s="23"/>
    </row>
    <row r="1281" spans="1:17" ht="12.75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43"/>
      <c r="L1281" s="43"/>
      <c r="M1281" s="23"/>
      <c r="N1281" s="23"/>
      <c r="O1281" s="23"/>
      <c r="P1281" s="23"/>
      <c r="Q1281" s="23"/>
    </row>
    <row r="1282" spans="1:17" ht="12.75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43"/>
      <c r="L1282" s="43"/>
      <c r="M1282" s="23"/>
      <c r="N1282" s="23"/>
      <c r="O1282" s="23"/>
      <c r="P1282" s="23"/>
      <c r="Q1282" s="23"/>
    </row>
    <row r="1283" spans="1:17" ht="12.75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43"/>
      <c r="L1283" s="43"/>
      <c r="M1283" s="23"/>
      <c r="N1283" s="23"/>
      <c r="O1283" s="23"/>
      <c r="P1283" s="23"/>
      <c r="Q1283" s="23"/>
    </row>
    <row r="1284" spans="1:17" ht="12.75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43"/>
      <c r="L1284" s="43"/>
      <c r="M1284" s="23"/>
      <c r="N1284" s="23"/>
      <c r="O1284" s="23"/>
      <c r="P1284" s="23"/>
      <c r="Q1284" s="23"/>
    </row>
    <row r="1285" spans="1:17" ht="12.75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43"/>
      <c r="L1285" s="43"/>
      <c r="M1285" s="23"/>
      <c r="N1285" s="23"/>
      <c r="O1285" s="23"/>
      <c r="P1285" s="23"/>
      <c r="Q1285" s="23"/>
    </row>
    <row r="1286" spans="1:17" ht="12.75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43"/>
      <c r="L1286" s="43"/>
      <c r="M1286" s="23"/>
      <c r="N1286" s="23"/>
      <c r="O1286" s="23"/>
      <c r="P1286" s="23"/>
      <c r="Q1286" s="23"/>
    </row>
    <row r="1287" spans="1:17" ht="12.75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43"/>
      <c r="L1287" s="43"/>
      <c r="M1287" s="23"/>
      <c r="N1287" s="23"/>
      <c r="O1287" s="23"/>
      <c r="P1287" s="23"/>
      <c r="Q1287" s="23"/>
    </row>
    <row r="1288" spans="1:17" ht="12.75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43"/>
      <c r="L1288" s="43"/>
      <c r="M1288" s="23"/>
      <c r="N1288" s="23"/>
      <c r="O1288" s="23"/>
      <c r="P1288" s="23"/>
      <c r="Q1288" s="23"/>
    </row>
    <row r="1289" spans="1:17" ht="12.75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43"/>
      <c r="L1289" s="43"/>
      <c r="M1289" s="23"/>
      <c r="N1289" s="23"/>
      <c r="O1289" s="23"/>
      <c r="P1289" s="23"/>
      <c r="Q1289" s="23"/>
    </row>
    <row r="1290" spans="1:17" ht="12.75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43"/>
      <c r="L1290" s="43"/>
      <c r="M1290" s="23"/>
      <c r="N1290" s="23"/>
      <c r="O1290" s="23"/>
      <c r="P1290" s="23"/>
      <c r="Q1290" s="23"/>
    </row>
    <row r="1291" spans="1:17" ht="12.75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43"/>
      <c r="L1291" s="43"/>
      <c r="M1291" s="23"/>
      <c r="N1291" s="23"/>
      <c r="O1291" s="23"/>
      <c r="P1291" s="23"/>
      <c r="Q1291" s="23"/>
    </row>
    <row r="1292" spans="1:17" ht="12.75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43"/>
      <c r="L1292" s="43"/>
      <c r="M1292" s="23"/>
      <c r="N1292" s="23"/>
      <c r="O1292" s="23"/>
      <c r="P1292" s="23"/>
      <c r="Q1292" s="23"/>
    </row>
    <row r="1293" spans="1:17" ht="12.75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43"/>
      <c r="L1293" s="43"/>
      <c r="M1293" s="23"/>
      <c r="N1293" s="23"/>
      <c r="O1293" s="23"/>
      <c r="P1293" s="23"/>
      <c r="Q1293" s="23"/>
    </row>
    <row r="1294" spans="1:17" ht="12.75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43"/>
      <c r="L1294" s="43"/>
      <c r="M1294" s="23"/>
      <c r="N1294" s="23"/>
      <c r="O1294" s="23"/>
      <c r="P1294" s="23"/>
      <c r="Q1294" s="23"/>
    </row>
    <row r="1295" spans="1:17" ht="12.75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43"/>
      <c r="L1295" s="43"/>
      <c r="M1295" s="23"/>
      <c r="N1295" s="23"/>
      <c r="O1295" s="23"/>
      <c r="P1295" s="23"/>
      <c r="Q1295" s="23"/>
    </row>
    <row r="1296" spans="1:17" ht="12.75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43"/>
      <c r="L1296" s="43"/>
      <c r="M1296" s="23"/>
      <c r="N1296" s="23"/>
      <c r="O1296" s="23"/>
      <c r="P1296" s="23"/>
      <c r="Q1296" s="23"/>
    </row>
    <row r="1297" spans="1:17" ht="12.75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43"/>
      <c r="L1297" s="43"/>
      <c r="M1297" s="23"/>
      <c r="N1297" s="23"/>
      <c r="O1297" s="23"/>
      <c r="P1297" s="23"/>
      <c r="Q1297" s="23"/>
    </row>
    <row r="1298" spans="1:17" ht="12.75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43"/>
      <c r="L1298" s="43"/>
      <c r="M1298" s="23"/>
      <c r="N1298" s="23"/>
      <c r="O1298" s="23"/>
      <c r="P1298" s="23"/>
      <c r="Q1298" s="23"/>
    </row>
    <row r="1299" spans="1:17" ht="12.75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43"/>
      <c r="L1299" s="43"/>
      <c r="M1299" s="23"/>
      <c r="N1299" s="23"/>
      <c r="O1299" s="23"/>
      <c r="P1299" s="23"/>
      <c r="Q1299" s="23"/>
    </row>
    <row r="1300" spans="1:17" ht="12.75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43"/>
      <c r="L1300" s="43"/>
      <c r="M1300" s="23"/>
      <c r="N1300" s="23"/>
      <c r="O1300" s="23"/>
      <c r="P1300" s="23"/>
      <c r="Q1300" s="23"/>
    </row>
    <row r="1301" spans="1:17" ht="12.75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43"/>
      <c r="L1301" s="43"/>
      <c r="M1301" s="23"/>
      <c r="N1301" s="23"/>
      <c r="O1301" s="23"/>
      <c r="P1301" s="23"/>
      <c r="Q1301" s="23"/>
    </row>
    <row r="1302" spans="1:17" ht="12.75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43"/>
      <c r="L1302" s="43"/>
      <c r="M1302" s="23"/>
      <c r="N1302" s="23"/>
      <c r="O1302" s="23"/>
      <c r="P1302" s="23"/>
      <c r="Q1302" s="23"/>
    </row>
    <row r="1303" spans="1:17" ht="12.75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43"/>
      <c r="L1303" s="43"/>
      <c r="M1303" s="23"/>
      <c r="N1303" s="23"/>
      <c r="O1303" s="23"/>
      <c r="P1303" s="23"/>
      <c r="Q1303" s="23"/>
    </row>
    <row r="1304" spans="1:17" ht="12.75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43"/>
      <c r="L1304" s="43"/>
      <c r="M1304" s="23"/>
      <c r="N1304" s="23"/>
      <c r="O1304" s="23"/>
      <c r="P1304" s="23"/>
      <c r="Q1304" s="23"/>
    </row>
    <row r="1305" spans="1:17" ht="12.75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43"/>
      <c r="L1305" s="43"/>
      <c r="M1305" s="23"/>
      <c r="N1305" s="23"/>
      <c r="O1305" s="23"/>
      <c r="P1305" s="23"/>
      <c r="Q1305" s="23"/>
    </row>
    <row r="1306" spans="1:17" ht="12.75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43"/>
      <c r="L1306" s="43"/>
      <c r="M1306" s="23"/>
      <c r="N1306" s="23"/>
      <c r="O1306" s="23"/>
      <c r="P1306" s="23"/>
      <c r="Q1306" s="23"/>
    </row>
    <row r="1307" spans="1:17" ht="12.75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43"/>
      <c r="L1307" s="43"/>
      <c r="M1307" s="23"/>
      <c r="N1307" s="23"/>
      <c r="O1307" s="23"/>
      <c r="P1307" s="23"/>
      <c r="Q1307" s="23"/>
    </row>
    <row r="1308" spans="1:17" ht="12.75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43"/>
      <c r="L1308" s="43"/>
      <c r="M1308" s="23"/>
      <c r="N1308" s="23"/>
      <c r="O1308" s="23"/>
      <c r="P1308" s="23"/>
      <c r="Q1308" s="23"/>
    </row>
    <row r="1309" spans="1:17" ht="12.75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43"/>
      <c r="L1309" s="43"/>
      <c r="M1309" s="23"/>
      <c r="N1309" s="23"/>
      <c r="O1309" s="23"/>
      <c r="P1309" s="23"/>
      <c r="Q1309" s="23"/>
    </row>
    <row r="1310" spans="1:17" ht="12.75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43"/>
      <c r="L1310" s="43"/>
      <c r="M1310" s="23"/>
      <c r="N1310" s="23"/>
      <c r="O1310" s="23"/>
      <c r="P1310" s="23"/>
      <c r="Q1310" s="23"/>
    </row>
    <row r="1311" spans="1:17" ht="12.75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43"/>
      <c r="L1311" s="43"/>
      <c r="M1311" s="23"/>
      <c r="N1311" s="23"/>
      <c r="O1311" s="23"/>
      <c r="P1311" s="23"/>
      <c r="Q1311" s="23"/>
    </row>
    <row r="1312" spans="1:17" ht="12.75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43"/>
      <c r="L1312" s="43"/>
      <c r="M1312" s="23"/>
      <c r="N1312" s="23"/>
      <c r="O1312" s="23"/>
      <c r="P1312" s="23"/>
      <c r="Q1312" s="23"/>
    </row>
    <row r="1313" spans="1:17" ht="12.75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43"/>
      <c r="L1313" s="43"/>
      <c r="M1313" s="23"/>
      <c r="N1313" s="23"/>
      <c r="O1313" s="23"/>
      <c r="P1313" s="23"/>
      <c r="Q1313" s="23"/>
    </row>
    <row r="1314" spans="1:17" ht="12.75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43"/>
      <c r="L1314" s="43"/>
      <c r="M1314" s="23"/>
      <c r="N1314" s="23"/>
      <c r="O1314" s="23"/>
      <c r="P1314" s="23"/>
      <c r="Q1314" s="23"/>
    </row>
    <row r="1315" spans="1:17" ht="12.75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43"/>
      <c r="L1315" s="43"/>
      <c r="M1315" s="23"/>
      <c r="N1315" s="23"/>
      <c r="O1315" s="23"/>
      <c r="P1315" s="23"/>
      <c r="Q1315" s="23"/>
    </row>
    <row r="1316" spans="1:17" ht="12.75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43"/>
      <c r="L1316" s="43"/>
      <c r="M1316" s="23"/>
      <c r="N1316" s="23"/>
      <c r="O1316" s="23"/>
      <c r="P1316" s="23"/>
      <c r="Q1316" s="23"/>
    </row>
    <row r="1317" spans="1:17" ht="12.75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43"/>
      <c r="L1317" s="43"/>
      <c r="M1317" s="23"/>
      <c r="N1317" s="23"/>
      <c r="O1317" s="23"/>
      <c r="P1317" s="23"/>
      <c r="Q1317" s="23"/>
    </row>
    <row r="1318" spans="1:17" ht="12.75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43"/>
      <c r="L1318" s="43"/>
      <c r="M1318" s="23"/>
      <c r="N1318" s="23"/>
      <c r="O1318" s="23"/>
      <c r="P1318" s="23"/>
      <c r="Q1318" s="23"/>
    </row>
    <row r="1319" spans="1:17" ht="12.75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43"/>
      <c r="L1319" s="43"/>
      <c r="M1319" s="23"/>
      <c r="N1319" s="23"/>
      <c r="O1319" s="23"/>
      <c r="P1319" s="23"/>
      <c r="Q1319" s="23"/>
    </row>
    <row r="1320" spans="1:17" ht="12.75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43"/>
      <c r="L1320" s="43"/>
      <c r="M1320" s="23"/>
      <c r="N1320" s="23"/>
      <c r="O1320" s="23"/>
      <c r="P1320" s="23"/>
      <c r="Q1320" s="23"/>
    </row>
    <row r="1321" spans="1:17" ht="12.75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43"/>
      <c r="L1321" s="43"/>
      <c r="M1321" s="23"/>
      <c r="N1321" s="23"/>
      <c r="O1321" s="23"/>
      <c r="P1321" s="23"/>
      <c r="Q1321" s="23"/>
    </row>
    <row r="1322" spans="1:17" ht="12.75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43"/>
      <c r="L1322" s="43"/>
      <c r="M1322" s="23"/>
      <c r="N1322" s="23"/>
      <c r="O1322" s="23"/>
      <c r="P1322" s="23"/>
      <c r="Q1322" s="23"/>
    </row>
    <row r="1323" spans="1:17" ht="12.75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43"/>
      <c r="L1323" s="43"/>
      <c r="M1323" s="23"/>
      <c r="N1323" s="23"/>
      <c r="O1323" s="23"/>
      <c r="P1323" s="23"/>
      <c r="Q1323" s="23"/>
    </row>
    <row r="1324" spans="1:17" ht="12.75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43"/>
      <c r="L1324" s="43"/>
      <c r="M1324" s="23"/>
      <c r="N1324" s="23"/>
      <c r="O1324" s="23"/>
      <c r="P1324" s="23"/>
      <c r="Q1324" s="23"/>
    </row>
    <row r="1325" spans="1:17" ht="12.75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43"/>
      <c r="L1325" s="43"/>
      <c r="M1325" s="23"/>
      <c r="N1325" s="23"/>
      <c r="O1325" s="23"/>
      <c r="P1325" s="23"/>
      <c r="Q1325" s="23"/>
    </row>
    <row r="1326" spans="1:17" ht="12.75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43"/>
      <c r="L1326" s="43"/>
      <c r="M1326" s="23"/>
      <c r="N1326" s="23"/>
      <c r="O1326" s="23"/>
      <c r="P1326" s="23"/>
      <c r="Q1326" s="23"/>
    </row>
    <row r="1327" spans="1:17" ht="12.75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43"/>
      <c r="L1327" s="43"/>
      <c r="M1327" s="23"/>
      <c r="N1327" s="23"/>
      <c r="O1327" s="23"/>
      <c r="P1327" s="23"/>
      <c r="Q1327" s="23"/>
    </row>
    <row r="1328" spans="1:17" ht="12.75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43"/>
      <c r="L1328" s="43"/>
      <c r="M1328" s="23"/>
      <c r="N1328" s="23"/>
      <c r="O1328" s="23"/>
      <c r="P1328" s="23"/>
      <c r="Q1328" s="23"/>
    </row>
    <row r="1329" spans="1:17" ht="12.75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43"/>
      <c r="L1329" s="43"/>
      <c r="M1329" s="23"/>
      <c r="N1329" s="23"/>
      <c r="O1329" s="23"/>
      <c r="P1329" s="23"/>
      <c r="Q1329" s="23"/>
    </row>
    <row r="1330" spans="1:17" ht="12.75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43"/>
      <c r="L1330" s="43"/>
      <c r="M1330" s="23"/>
      <c r="N1330" s="23"/>
      <c r="O1330" s="23"/>
      <c r="P1330" s="23"/>
      <c r="Q1330" s="23"/>
    </row>
    <row r="1331" spans="1:17" ht="12.75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43"/>
      <c r="L1331" s="43"/>
      <c r="M1331" s="23"/>
      <c r="N1331" s="23"/>
      <c r="O1331" s="23"/>
      <c r="P1331" s="23"/>
      <c r="Q1331" s="23"/>
    </row>
    <row r="1332" spans="1:17" ht="12.75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43"/>
      <c r="L1332" s="43"/>
      <c r="M1332" s="23"/>
      <c r="N1332" s="23"/>
      <c r="O1332" s="23"/>
      <c r="P1332" s="23"/>
      <c r="Q1332" s="23"/>
    </row>
    <row r="1333" spans="1:17" ht="12.75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43"/>
      <c r="L1333" s="43"/>
      <c r="M1333" s="23"/>
      <c r="N1333" s="23"/>
      <c r="O1333" s="23"/>
      <c r="P1333" s="23"/>
      <c r="Q1333" s="23"/>
    </row>
    <row r="1334" spans="1:17" ht="12.75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43"/>
      <c r="L1334" s="43"/>
      <c r="M1334" s="23"/>
      <c r="N1334" s="23"/>
      <c r="O1334" s="23"/>
      <c r="P1334" s="23"/>
      <c r="Q1334" s="23"/>
    </row>
    <row r="1335" spans="1:17" ht="12.75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43"/>
      <c r="L1335" s="43"/>
      <c r="M1335" s="23"/>
      <c r="N1335" s="23"/>
      <c r="O1335" s="23"/>
      <c r="P1335" s="23"/>
      <c r="Q1335" s="23"/>
    </row>
    <row r="1336" spans="1:17" ht="12.75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43"/>
      <c r="L1336" s="43"/>
      <c r="M1336" s="23"/>
      <c r="N1336" s="23"/>
      <c r="O1336" s="23"/>
      <c r="P1336" s="23"/>
      <c r="Q1336" s="23"/>
    </row>
    <row r="1337" spans="1:17" ht="12.75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43"/>
      <c r="L1337" s="43"/>
      <c r="M1337" s="23"/>
      <c r="N1337" s="23"/>
      <c r="O1337" s="23"/>
      <c r="P1337" s="23"/>
      <c r="Q1337" s="23"/>
    </row>
    <row r="1338" spans="1:17" ht="12.75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43"/>
      <c r="L1338" s="43"/>
      <c r="M1338" s="23"/>
      <c r="N1338" s="23"/>
      <c r="O1338" s="23"/>
      <c r="P1338" s="23"/>
      <c r="Q1338" s="23"/>
    </row>
    <row r="1339" spans="1:17" ht="12.75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43"/>
      <c r="L1339" s="43"/>
      <c r="M1339" s="23"/>
      <c r="N1339" s="23"/>
      <c r="O1339" s="23"/>
      <c r="P1339" s="23"/>
      <c r="Q1339" s="23"/>
    </row>
    <row r="1340" spans="1:17" ht="12.75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43"/>
      <c r="L1340" s="43"/>
      <c r="M1340" s="23"/>
      <c r="N1340" s="23"/>
      <c r="O1340" s="23"/>
      <c r="P1340" s="23"/>
      <c r="Q1340" s="23"/>
    </row>
    <row r="1341" spans="1:17" ht="12.75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43"/>
      <c r="L1341" s="43"/>
      <c r="M1341" s="23"/>
      <c r="N1341" s="23"/>
      <c r="O1341" s="23"/>
      <c r="P1341" s="23"/>
      <c r="Q1341" s="23"/>
    </row>
    <row r="1342" spans="1:17" ht="12.75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43"/>
      <c r="L1342" s="43"/>
      <c r="M1342" s="23"/>
      <c r="N1342" s="23"/>
      <c r="O1342" s="23"/>
      <c r="P1342" s="23"/>
      <c r="Q1342" s="23"/>
    </row>
    <row r="1343" spans="1:17" ht="12.75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43"/>
      <c r="L1343" s="43"/>
      <c r="M1343" s="23"/>
      <c r="N1343" s="23"/>
      <c r="O1343" s="23"/>
      <c r="P1343" s="23"/>
      <c r="Q1343" s="23"/>
    </row>
    <row r="1344" spans="1:17" ht="12.75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43"/>
      <c r="L1344" s="43"/>
      <c r="M1344" s="23"/>
      <c r="N1344" s="23"/>
      <c r="O1344" s="23"/>
      <c r="P1344" s="23"/>
      <c r="Q1344" s="23"/>
    </row>
    <row r="1345" spans="1:17" ht="12.75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43"/>
      <c r="L1345" s="43"/>
      <c r="M1345" s="23"/>
      <c r="N1345" s="23"/>
      <c r="O1345" s="23"/>
      <c r="P1345" s="23"/>
      <c r="Q1345" s="23"/>
    </row>
    <row r="1346" spans="1:17" ht="12.75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43"/>
      <c r="L1346" s="43"/>
      <c r="M1346" s="23"/>
      <c r="N1346" s="23"/>
      <c r="O1346" s="23"/>
      <c r="P1346" s="23"/>
      <c r="Q1346" s="23"/>
    </row>
    <row r="1347" spans="1:17" ht="12.75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43"/>
      <c r="L1347" s="43"/>
      <c r="M1347" s="23"/>
      <c r="N1347" s="23"/>
      <c r="O1347" s="23"/>
      <c r="P1347" s="23"/>
      <c r="Q1347" s="23"/>
    </row>
    <row r="1348" spans="1:17" ht="12.75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43"/>
      <c r="L1348" s="43"/>
      <c r="M1348" s="23"/>
      <c r="N1348" s="23"/>
      <c r="O1348" s="23"/>
      <c r="P1348" s="23"/>
      <c r="Q1348" s="23"/>
    </row>
    <row r="1349" spans="1:17" ht="12.7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43"/>
      <c r="L1349" s="43"/>
      <c r="M1349" s="23"/>
      <c r="N1349" s="23"/>
      <c r="O1349" s="23"/>
      <c r="P1349" s="23"/>
      <c r="Q1349" s="23"/>
    </row>
    <row r="1350" spans="1:17" ht="12.7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43"/>
      <c r="L1350" s="43"/>
      <c r="M1350" s="23"/>
      <c r="N1350" s="23"/>
      <c r="O1350" s="23"/>
      <c r="P1350" s="23"/>
      <c r="Q1350" s="23"/>
    </row>
    <row r="1351" spans="1:17" ht="12.7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43"/>
      <c r="L1351" s="43"/>
      <c r="M1351" s="23"/>
      <c r="N1351" s="23"/>
      <c r="O1351" s="23"/>
      <c r="P1351" s="23"/>
      <c r="Q1351" s="23"/>
    </row>
    <row r="1352" spans="1:17" ht="12.7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43"/>
      <c r="L1352" s="43"/>
      <c r="M1352" s="23"/>
      <c r="N1352" s="23"/>
      <c r="O1352" s="23"/>
      <c r="P1352" s="23"/>
      <c r="Q1352" s="23"/>
    </row>
    <row r="1353" spans="1:17" ht="12.7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43"/>
      <c r="L1353" s="43"/>
      <c r="M1353" s="23"/>
      <c r="N1353" s="23"/>
      <c r="O1353" s="23"/>
      <c r="P1353" s="23"/>
      <c r="Q1353" s="23"/>
    </row>
    <row r="1354" spans="1:17" ht="12.7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43"/>
      <c r="L1354" s="43"/>
      <c r="M1354" s="23"/>
      <c r="N1354" s="23"/>
      <c r="O1354" s="23"/>
      <c r="P1354" s="23"/>
      <c r="Q1354" s="23"/>
    </row>
    <row r="1355" spans="1:17" ht="12.7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43"/>
      <c r="L1355" s="43"/>
      <c r="M1355" s="23"/>
      <c r="N1355" s="23"/>
      <c r="O1355" s="23"/>
      <c r="P1355" s="23"/>
      <c r="Q1355" s="23"/>
    </row>
    <row r="1356" spans="1:17" ht="12.7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43"/>
      <c r="L1356" s="43"/>
      <c r="M1356" s="23"/>
      <c r="N1356" s="23"/>
      <c r="O1356" s="23"/>
      <c r="P1356" s="23"/>
      <c r="Q1356" s="23"/>
    </row>
    <row r="1357" spans="1:17" ht="12.7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43"/>
      <c r="L1357" s="43"/>
      <c r="M1357" s="23"/>
      <c r="N1357" s="23"/>
      <c r="O1357" s="23"/>
      <c r="P1357" s="23"/>
      <c r="Q1357" s="23"/>
    </row>
    <row r="1358" spans="1:17" ht="12.7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43"/>
      <c r="L1358" s="43"/>
      <c r="M1358" s="23"/>
      <c r="N1358" s="23"/>
      <c r="O1358" s="23"/>
      <c r="P1358" s="23"/>
      <c r="Q1358" s="23"/>
    </row>
    <row r="1359" spans="1:17" ht="12.7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43"/>
      <c r="L1359" s="43"/>
      <c r="M1359" s="23"/>
      <c r="N1359" s="23"/>
      <c r="O1359" s="23"/>
      <c r="P1359" s="23"/>
      <c r="Q1359" s="23"/>
    </row>
    <row r="1360" spans="1:17" ht="12.7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43"/>
      <c r="L1360" s="43"/>
      <c r="M1360" s="23"/>
      <c r="N1360" s="23"/>
      <c r="O1360" s="23"/>
      <c r="P1360" s="23"/>
      <c r="Q1360" s="23"/>
    </row>
    <row r="1361" spans="1:17" ht="12.7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43"/>
      <c r="L1361" s="43"/>
      <c r="M1361" s="23"/>
      <c r="N1361" s="23"/>
      <c r="O1361" s="23"/>
      <c r="P1361" s="23"/>
      <c r="Q1361" s="23"/>
    </row>
    <row r="1362" spans="1:17" ht="12.7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43"/>
      <c r="L1362" s="43"/>
      <c r="M1362" s="23"/>
      <c r="N1362" s="23"/>
      <c r="O1362" s="23"/>
      <c r="P1362" s="23"/>
      <c r="Q1362" s="23"/>
    </row>
    <row r="1363" spans="1:17" ht="12.7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43"/>
      <c r="L1363" s="43"/>
      <c r="M1363" s="23"/>
      <c r="N1363" s="23"/>
      <c r="O1363" s="23"/>
      <c r="P1363" s="23"/>
      <c r="Q1363" s="23"/>
    </row>
    <row r="1364" spans="1:17" ht="12.7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43"/>
      <c r="L1364" s="43"/>
      <c r="M1364" s="23"/>
      <c r="N1364" s="23"/>
      <c r="O1364" s="23"/>
      <c r="P1364" s="23"/>
      <c r="Q1364" s="23"/>
    </row>
    <row r="1365" spans="1:17" ht="12.7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43"/>
      <c r="L1365" s="43"/>
      <c r="M1365" s="23"/>
      <c r="N1365" s="23"/>
      <c r="O1365" s="23"/>
      <c r="P1365" s="23"/>
      <c r="Q1365" s="23"/>
    </row>
    <row r="1366" spans="1:17" ht="12.7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43"/>
      <c r="L1366" s="43"/>
      <c r="M1366" s="23"/>
      <c r="N1366" s="23"/>
      <c r="O1366" s="23"/>
      <c r="P1366" s="23"/>
      <c r="Q1366" s="23"/>
    </row>
    <row r="1367" spans="1:17" ht="12.7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43"/>
      <c r="L1367" s="43"/>
      <c r="M1367" s="23"/>
      <c r="N1367" s="23"/>
      <c r="O1367" s="23"/>
      <c r="P1367" s="23"/>
      <c r="Q1367" s="23"/>
    </row>
    <row r="1368" spans="1:17" ht="12.7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43"/>
      <c r="L1368" s="43"/>
      <c r="M1368" s="23"/>
      <c r="N1368" s="23"/>
      <c r="O1368" s="23"/>
      <c r="P1368" s="23"/>
      <c r="Q1368" s="23"/>
    </row>
    <row r="1369" spans="1:17" ht="12.7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43"/>
      <c r="L1369" s="43"/>
      <c r="M1369" s="23"/>
      <c r="N1369" s="23"/>
      <c r="O1369" s="23"/>
      <c r="P1369" s="23"/>
      <c r="Q1369" s="23"/>
    </row>
    <row r="1370" spans="1:17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43"/>
      <c r="L1370" s="43"/>
      <c r="M1370" s="23"/>
      <c r="N1370" s="23"/>
      <c r="O1370" s="23"/>
      <c r="P1370" s="23"/>
      <c r="Q1370" s="23"/>
    </row>
    <row r="1371" spans="1:17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3"/>
      <c r="K1371" s="43"/>
      <c r="L1371" s="43"/>
      <c r="M1371" s="23"/>
      <c r="N1371" s="23"/>
      <c r="O1371" s="23"/>
      <c r="P1371" s="23"/>
      <c r="Q1371" s="23"/>
    </row>
    <row r="1372" spans="1:17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3"/>
      <c r="K1372" s="43"/>
      <c r="L1372" s="43"/>
      <c r="M1372" s="23"/>
      <c r="N1372" s="23"/>
      <c r="O1372" s="23"/>
      <c r="P1372" s="23"/>
      <c r="Q1372" s="23"/>
    </row>
    <row r="1373" spans="1:17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3"/>
      <c r="K1373" s="43"/>
      <c r="L1373" s="43"/>
      <c r="M1373" s="23"/>
      <c r="N1373" s="23"/>
      <c r="O1373" s="23"/>
      <c r="P1373" s="23"/>
      <c r="Q1373" s="23"/>
    </row>
    <row r="1374" spans="1:17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3"/>
      <c r="K1374" s="43"/>
      <c r="L1374" s="43"/>
      <c r="M1374" s="23"/>
      <c r="N1374" s="23"/>
      <c r="O1374" s="23"/>
      <c r="P1374" s="23"/>
      <c r="Q1374" s="23"/>
    </row>
    <row r="1375" spans="1:17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3"/>
      <c r="K1375" s="43"/>
      <c r="L1375" s="43"/>
      <c r="M1375" s="23"/>
      <c r="N1375" s="23"/>
      <c r="O1375" s="23"/>
      <c r="P1375" s="23"/>
      <c r="Q1375" s="23"/>
    </row>
    <row r="1376" spans="1:17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3"/>
      <c r="K1376" s="43"/>
      <c r="L1376" s="43"/>
      <c r="M1376" s="23"/>
      <c r="N1376" s="23"/>
      <c r="O1376" s="23"/>
      <c r="P1376" s="23"/>
      <c r="Q1376" s="23"/>
    </row>
    <row r="1377" spans="1:17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3"/>
      <c r="K1377" s="43"/>
      <c r="L1377" s="43"/>
      <c r="M1377" s="23"/>
      <c r="N1377" s="23"/>
      <c r="O1377" s="23"/>
      <c r="P1377" s="23"/>
      <c r="Q1377" s="23"/>
    </row>
    <row r="1378" spans="1:17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3"/>
      <c r="K1378" s="43"/>
      <c r="L1378" s="43"/>
      <c r="M1378" s="23"/>
      <c r="N1378" s="23"/>
      <c r="O1378" s="23"/>
      <c r="P1378" s="23"/>
      <c r="Q1378" s="23"/>
    </row>
    <row r="1379" spans="1:17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3"/>
      <c r="K1379" s="43"/>
      <c r="L1379" s="43"/>
      <c r="M1379" s="23"/>
      <c r="N1379" s="23"/>
      <c r="O1379" s="23"/>
      <c r="P1379" s="23"/>
      <c r="Q1379" s="23"/>
    </row>
    <row r="1380" spans="1:17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3"/>
      <c r="K1380" s="43"/>
      <c r="L1380" s="43"/>
      <c r="M1380" s="23"/>
      <c r="N1380" s="23"/>
      <c r="O1380" s="23"/>
      <c r="P1380" s="23"/>
      <c r="Q1380" s="23"/>
    </row>
    <row r="1381" spans="1:17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3"/>
      <c r="K1381" s="43"/>
      <c r="L1381" s="43"/>
      <c r="M1381" s="23"/>
      <c r="N1381" s="23"/>
      <c r="O1381" s="23"/>
      <c r="P1381" s="23"/>
      <c r="Q1381" s="23"/>
    </row>
    <row r="1382" spans="1:17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3"/>
      <c r="K1382" s="43"/>
      <c r="L1382" s="43"/>
      <c r="M1382" s="23"/>
      <c r="N1382" s="23"/>
      <c r="O1382" s="23"/>
      <c r="P1382" s="23"/>
      <c r="Q1382" s="23"/>
    </row>
    <row r="1383" spans="1:17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3"/>
      <c r="K1383" s="43"/>
      <c r="L1383" s="43"/>
      <c r="M1383" s="23"/>
      <c r="N1383" s="23"/>
      <c r="O1383" s="23"/>
      <c r="P1383" s="23"/>
      <c r="Q1383" s="23"/>
    </row>
    <row r="1384" spans="1:17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3"/>
      <c r="K1384" s="43"/>
      <c r="L1384" s="43"/>
      <c r="M1384" s="23"/>
      <c r="N1384" s="23"/>
      <c r="O1384" s="23"/>
      <c r="P1384" s="23"/>
      <c r="Q1384" s="23"/>
    </row>
    <row r="1385" spans="1:17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3"/>
      <c r="K1385" s="43"/>
      <c r="L1385" s="43"/>
      <c r="M1385" s="23"/>
      <c r="N1385" s="23"/>
      <c r="O1385" s="23"/>
      <c r="P1385" s="23"/>
      <c r="Q1385" s="23"/>
    </row>
    <row r="1386" spans="1:17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3"/>
      <c r="K1386" s="43"/>
      <c r="L1386" s="43"/>
      <c r="M1386" s="23"/>
      <c r="N1386" s="23"/>
      <c r="O1386" s="23"/>
      <c r="P1386" s="23"/>
      <c r="Q1386" s="23"/>
    </row>
    <row r="1387" spans="1:17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3"/>
      <c r="K1387" s="43"/>
      <c r="L1387" s="43"/>
      <c r="M1387" s="23"/>
      <c r="N1387" s="23"/>
      <c r="O1387" s="23"/>
      <c r="P1387" s="23"/>
      <c r="Q1387" s="23"/>
    </row>
    <row r="1388" spans="1:17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3"/>
      <c r="K1388" s="43"/>
      <c r="L1388" s="43"/>
      <c r="M1388" s="23"/>
      <c r="N1388" s="23"/>
      <c r="O1388" s="23"/>
      <c r="P1388" s="23"/>
      <c r="Q1388" s="23"/>
    </row>
    <row r="1389" spans="1:17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3"/>
      <c r="K1389" s="43"/>
      <c r="L1389" s="43"/>
      <c r="M1389" s="23"/>
      <c r="N1389" s="23"/>
      <c r="O1389" s="23"/>
      <c r="P1389" s="23"/>
      <c r="Q1389" s="23"/>
    </row>
    <row r="1390" spans="1:17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3"/>
      <c r="K1390" s="43"/>
      <c r="L1390" s="43"/>
      <c r="M1390" s="23"/>
      <c r="N1390" s="23"/>
      <c r="O1390" s="23"/>
      <c r="P1390" s="23"/>
      <c r="Q1390" s="23"/>
    </row>
    <row r="1391" spans="1:17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3"/>
      <c r="K1391" s="43"/>
      <c r="L1391" s="43"/>
      <c r="M1391" s="23"/>
      <c r="N1391" s="23"/>
      <c r="O1391" s="23"/>
      <c r="P1391" s="23"/>
      <c r="Q1391" s="23"/>
    </row>
    <row r="1392" spans="1:17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3"/>
      <c r="K1392" s="43"/>
      <c r="L1392" s="43"/>
      <c r="M1392" s="23"/>
      <c r="N1392" s="23"/>
      <c r="O1392" s="23"/>
      <c r="P1392" s="23"/>
      <c r="Q1392" s="23"/>
    </row>
    <row r="1393" spans="1:17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3"/>
      <c r="K1393" s="43"/>
      <c r="L1393" s="43"/>
      <c r="M1393" s="23"/>
      <c r="N1393" s="23"/>
      <c r="O1393" s="23"/>
      <c r="P1393" s="23"/>
      <c r="Q1393" s="23"/>
    </row>
    <row r="1394" spans="1:17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3"/>
      <c r="K1394" s="43"/>
      <c r="L1394" s="43"/>
      <c r="M1394" s="23"/>
      <c r="N1394" s="23"/>
      <c r="O1394" s="23"/>
      <c r="P1394" s="23"/>
      <c r="Q1394" s="23"/>
    </row>
    <row r="1395" spans="1:17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3"/>
      <c r="K1395" s="43"/>
      <c r="L1395" s="43"/>
      <c r="M1395" s="23"/>
      <c r="N1395" s="23"/>
      <c r="O1395" s="23"/>
      <c r="P1395" s="23"/>
      <c r="Q1395" s="23"/>
    </row>
    <row r="1396" spans="1:17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3"/>
      <c r="K1396" s="43"/>
      <c r="L1396" s="43"/>
      <c r="M1396" s="23"/>
      <c r="N1396" s="23"/>
      <c r="O1396" s="23"/>
      <c r="P1396" s="23"/>
      <c r="Q1396" s="23"/>
    </row>
    <row r="1397" spans="1:17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3"/>
      <c r="K1397" s="43"/>
      <c r="L1397" s="43"/>
      <c r="M1397" s="23"/>
      <c r="N1397" s="23"/>
      <c r="O1397" s="23"/>
      <c r="P1397" s="23"/>
      <c r="Q1397" s="23"/>
    </row>
    <row r="1398" spans="1:17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3"/>
      <c r="K1398" s="43"/>
      <c r="L1398" s="43"/>
      <c r="M1398" s="23"/>
      <c r="N1398" s="23"/>
      <c r="O1398" s="23"/>
      <c r="P1398" s="23"/>
      <c r="Q1398" s="23"/>
    </row>
    <row r="1399" spans="1:17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3"/>
      <c r="K1399" s="43"/>
      <c r="L1399" s="43"/>
      <c r="M1399" s="23"/>
      <c r="N1399" s="23"/>
      <c r="O1399" s="23"/>
      <c r="P1399" s="23"/>
      <c r="Q1399" s="23"/>
    </row>
    <row r="1400" spans="1:17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3"/>
      <c r="K1400" s="43"/>
      <c r="L1400" s="43"/>
      <c r="M1400" s="23"/>
      <c r="N1400" s="23"/>
      <c r="O1400" s="23"/>
      <c r="P1400" s="23"/>
      <c r="Q1400" s="23"/>
    </row>
    <row r="1401" spans="1:17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3"/>
      <c r="K1401" s="43"/>
      <c r="L1401" s="43"/>
      <c r="M1401" s="23"/>
      <c r="N1401" s="23"/>
      <c r="O1401" s="23"/>
      <c r="P1401" s="23"/>
      <c r="Q1401" s="23"/>
    </row>
    <row r="1402" spans="1:17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3"/>
      <c r="K1402" s="43"/>
      <c r="L1402" s="43"/>
      <c r="M1402" s="23"/>
      <c r="N1402" s="23"/>
      <c r="O1402" s="23"/>
      <c r="P1402" s="23"/>
      <c r="Q1402" s="23"/>
    </row>
    <row r="1403" spans="1:17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3"/>
      <c r="K1403" s="43"/>
      <c r="L1403" s="43"/>
      <c r="M1403" s="23"/>
      <c r="N1403" s="23"/>
      <c r="O1403" s="23"/>
      <c r="P1403" s="23"/>
      <c r="Q1403" s="23"/>
    </row>
    <row r="1404" spans="1:17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3"/>
      <c r="K1404" s="43"/>
      <c r="L1404" s="43"/>
      <c r="M1404" s="23"/>
      <c r="N1404" s="23"/>
      <c r="O1404" s="23"/>
      <c r="P1404" s="23"/>
      <c r="Q1404" s="23"/>
    </row>
    <row r="1405" spans="1:17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3"/>
      <c r="K1405" s="43"/>
      <c r="L1405" s="43"/>
      <c r="M1405" s="23"/>
      <c r="N1405" s="23"/>
      <c r="O1405" s="23"/>
      <c r="P1405" s="23"/>
      <c r="Q1405" s="23"/>
    </row>
    <row r="1406" spans="1:17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3"/>
      <c r="K1406" s="43"/>
      <c r="L1406" s="43"/>
      <c r="M1406" s="23"/>
      <c r="N1406" s="23"/>
      <c r="O1406" s="23"/>
      <c r="P1406" s="23"/>
      <c r="Q1406" s="23"/>
    </row>
    <row r="1407" spans="1:17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3"/>
      <c r="K1407" s="43"/>
      <c r="L1407" s="43"/>
      <c r="M1407" s="23"/>
      <c r="N1407" s="23"/>
      <c r="O1407" s="23"/>
      <c r="P1407" s="23"/>
      <c r="Q1407" s="23"/>
    </row>
    <row r="1408" spans="1:17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3"/>
      <c r="K1408" s="43"/>
      <c r="L1408" s="43"/>
      <c r="M1408" s="23"/>
      <c r="N1408" s="23"/>
      <c r="O1408" s="23"/>
      <c r="P1408" s="23"/>
      <c r="Q1408" s="23"/>
    </row>
    <row r="1409" spans="1:17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3"/>
      <c r="K1409" s="43"/>
      <c r="L1409" s="43"/>
      <c r="M1409" s="23"/>
      <c r="N1409" s="23"/>
      <c r="O1409" s="23"/>
      <c r="P1409" s="23"/>
      <c r="Q1409" s="23"/>
    </row>
    <row r="1410" spans="1:17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3"/>
      <c r="K1410" s="43"/>
      <c r="L1410" s="43"/>
      <c r="M1410" s="23"/>
      <c r="N1410" s="23"/>
      <c r="O1410" s="23"/>
      <c r="P1410" s="23"/>
      <c r="Q1410" s="23"/>
    </row>
    <row r="1411" spans="1:17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3"/>
      <c r="K1411" s="43"/>
      <c r="L1411" s="43"/>
      <c r="M1411" s="23"/>
      <c r="N1411" s="23"/>
      <c r="O1411" s="23"/>
      <c r="P1411" s="23"/>
      <c r="Q1411" s="23"/>
    </row>
    <row r="1412" spans="1:17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3"/>
      <c r="K1412" s="43"/>
      <c r="L1412" s="43"/>
      <c r="M1412" s="23"/>
      <c r="N1412" s="23"/>
      <c r="O1412" s="23"/>
      <c r="P1412" s="23"/>
      <c r="Q1412" s="23"/>
    </row>
    <row r="1413" spans="1:17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3"/>
      <c r="K1413" s="43"/>
      <c r="L1413" s="43"/>
      <c r="M1413" s="23"/>
      <c r="N1413" s="23"/>
      <c r="O1413" s="23"/>
      <c r="P1413" s="23"/>
      <c r="Q1413" s="23"/>
    </row>
    <row r="1414" spans="1:17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3"/>
      <c r="K1414" s="43"/>
      <c r="L1414" s="43"/>
      <c r="M1414" s="23"/>
      <c r="N1414" s="23"/>
      <c r="O1414" s="23"/>
      <c r="P1414" s="23"/>
      <c r="Q1414" s="23"/>
    </row>
    <row r="1415" spans="1:17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3"/>
      <c r="K1415" s="43"/>
      <c r="L1415" s="43"/>
      <c r="M1415" s="23"/>
      <c r="N1415" s="23"/>
      <c r="O1415" s="23"/>
      <c r="P1415" s="23"/>
      <c r="Q1415" s="23"/>
    </row>
    <row r="1416" spans="1:17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3"/>
      <c r="K1416" s="43"/>
      <c r="L1416" s="43"/>
      <c r="M1416" s="23"/>
      <c r="N1416" s="23"/>
      <c r="O1416" s="23"/>
      <c r="P1416" s="23"/>
      <c r="Q1416" s="23"/>
    </row>
    <row r="1417" spans="1:17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3"/>
      <c r="K1417" s="43"/>
      <c r="L1417" s="43"/>
      <c r="M1417" s="23"/>
      <c r="N1417" s="23"/>
      <c r="O1417" s="23"/>
      <c r="P1417" s="23"/>
      <c r="Q1417" s="23"/>
    </row>
    <row r="1418" spans="1:17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3"/>
      <c r="K1418" s="43"/>
      <c r="L1418" s="43"/>
      <c r="M1418" s="23"/>
      <c r="N1418" s="23"/>
      <c r="O1418" s="23"/>
      <c r="P1418" s="23"/>
      <c r="Q1418" s="23"/>
    </row>
    <row r="1419" spans="1:17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3"/>
      <c r="K1419" s="43"/>
      <c r="L1419" s="43"/>
      <c r="M1419" s="23"/>
      <c r="N1419" s="23"/>
      <c r="O1419" s="23"/>
      <c r="P1419" s="23"/>
      <c r="Q1419" s="23"/>
    </row>
    <row r="1420" spans="1:17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3"/>
      <c r="K1420" s="43"/>
      <c r="L1420" s="43"/>
      <c r="M1420" s="23"/>
      <c r="N1420" s="23"/>
      <c r="O1420" s="23"/>
      <c r="P1420" s="23"/>
      <c r="Q1420" s="23"/>
    </row>
    <row r="1421" spans="1:17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3"/>
      <c r="K1421" s="43"/>
      <c r="L1421" s="43"/>
      <c r="M1421" s="23"/>
      <c r="N1421" s="23"/>
      <c r="O1421" s="23"/>
      <c r="P1421" s="23"/>
      <c r="Q1421" s="23"/>
    </row>
    <row r="1422" spans="1:17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3"/>
      <c r="K1422" s="43"/>
      <c r="L1422" s="43"/>
      <c r="M1422" s="23"/>
      <c r="N1422" s="23"/>
      <c r="O1422" s="23"/>
      <c r="P1422" s="23"/>
      <c r="Q1422" s="23"/>
    </row>
    <row r="1423" spans="1:17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3"/>
      <c r="K1423" s="43"/>
      <c r="L1423" s="43"/>
      <c r="M1423" s="23"/>
      <c r="N1423" s="23"/>
      <c r="O1423" s="23"/>
      <c r="P1423" s="23"/>
      <c r="Q1423" s="23"/>
    </row>
    <row r="1424" spans="1:17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3"/>
      <c r="K1424" s="43"/>
      <c r="L1424" s="43"/>
      <c r="M1424" s="23"/>
      <c r="N1424" s="23"/>
      <c r="O1424" s="23"/>
      <c r="P1424" s="23"/>
      <c r="Q1424" s="23"/>
    </row>
    <row r="1425" spans="1:17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3"/>
      <c r="K1425" s="43"/>
      <c r="L1425" s="43"/>
      <c r="M1425" s="23"/>
      <c r="N1425" s="23"/>
      <c r="O1425" s="23"/>
      <c r="P1425" s="23"/>
      <c r="Q1425" s="23"/>
    </row>
    <row r="1426" spans="1:17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3"/>
      <c r="K1426" s="43"/>
      <c r="L1426" s="43"/>
      <c r="M1426" s="23"/>
      <c r="N1426" s="23"/>
      <c r="O1426" s="23"/>
      <c r="P1426" s="23"/>
      <c r="Q1426" s="23"/>
    </row>
    <row r="1427" spans="1:17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3"/>
      <c r="K1427" s="43"/>
      <c r="L1427" s="43"/>
      <c r="M1427" s="23"/>
      <c r="N1427" s="23"/>
      <c r="O1427" s="23"/>
      <c r="P1427" s="23"/>
      <c r="Q1427" s="23"/>
    </row>
    <row r="1428" spans="1:17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3"/>
      <c r="K1428" s="43"/>
      <c r="L1428" s="43"/>
      <c r="M1428" s="23"/>
      <c r="N1428" s="23"/>
      <c r="O1428" s="23"/>
      <c r="P1428" s="23"/>
      <c r="Q1428" s="23"/>
    </row>
    <row r="1429" spans="1:17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3"/>
      <c r="K1429" s="43"/>
      <c r="L1429" s="43"/>
      <c r="M1429" s="23"/>
      <c r="N1429" s="23"/>
      <c r="O1429" s="23"/>
      <c r="P1429" s="23"/>
      <c r="Q1429" s="23"/>
    </row>
    <row r="1430" spans="1:17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3"/>
      <c r="K1430" s="43"/>
      <c r="L1430" s="43"/>
      <c r="M1430" s="23"/>
      <c r="N1430" s="23"/>
      <c r="O1430" s="23"/>
      <c r="P1430" s="23"/>
      <c r="Q1430" s="23"/>
    </row>
    <row r="1431" spans="1:17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3"/>
      <c r="K1431" s="43"/>
      <c r="L1431" s="43"/>
      <c r="M1431" s="23"/>
      <c r="N1431" s="23"/>
      <c r="O1431" s="23"/>
      <c r="P1431" s="23"/>
      <c r="Q1431" s="23"/>
    </row>
    <row r="1432" spans="1:17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3"/>
      <c r="K1432" s="43"/>
      <c r="L1432" s="43"/>
      <c r="M1432" s="23"/>
      <c r="N1432" s="23"/>
      <c r="O1432" s="23"/>
      <c r="P1432" s="23"/>
      <c r="Q1432" s="23"/>
    </row>
    <row r="1433" spans="1:17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3"/>
      <c r="K1433" s="43"/>
      <c r="L1433" s="43"/>
      <c r="M1433" s="23"/>
      <c r="N1433" s="23"/>
      <c r="O1433" s="23"/>
      <c r="P1433" s="23"/>
      <c r="Q1433" s="23"/>
    </row>
    <row r="1434" spans="1:17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3"/>
      <c r="K1434" s="43"/>
      <c r="L1434" s="43"/>
      <c r="M1434" s="23"/>
      <c r="N1434" s="23"/>
      <c r="O1434" s="23"/>
      <c r="P1434" s="23"/>
      <c r="Q1434" s="23"/>
    </row>
    <row r="1435" spans="1:17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3"/>
      <c r="K1435" s="43"/>
      <c r="L1435" s="43"/>
      <c r="M1435" s="23"/>
      <c r="N1435" s="23"/>
      <c r="O1435" s="23"/>
      <c r="P1435" s="23"/>
      <c r="Q1435" s="23"/>
    </row>
    <row r="1436" spans="1:17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3"/>
      <c r="K1436" s="43"/>
      <c r="L1436" s="43"/>
      <c r="M1436" s="23"/>
      <c r="N1436" s="23"/>
      <c r="O1436" s="23"/>
      <c r="P1436" s="23"/>
      <c r="Q1436" s="23"/>
    </row>
    <row r="1437" spans="1:17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3"/>
      <c r="K1437" s="43"/>
      <c r="L1437" s="43"/>
      <c r="M1437" s="23"/>
      <c r="N1437" s="23"/>
      <c r="O1437" s="23"/>
      <c r="P1437" s="23"/>
      <c r="Q1437" s="23"/>
    </row>
    <row r="1438" spans="1:17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3"/>
      <c r="K1438" s="43"/>
      <c r="L1438" s="43"/>
      <c r="M1438" s="23"/>
      <c r="N1438" s="23"/>
      <c r="O1438" s="23"/>
      <c r="P1438" s="23"/>
      <c r="Q1438" s="23"/>
    </row>
    <row r="1439" spans="1:17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3"/>
      <c r="K1439" s="43"/>
      <c r="L1439" s="43"/>
      <c r="M1439" s="23"/>
      <c r="N1439" s="23"/>
      <c r="O1439" s="23"/>
      <c r="P1439" s="23"/>
      <c r="Q1439" s="23"/>
    </row>
    <row r="1440" spans="1:17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3"/>
      <c r="K1440" s="43"/>
      <c r="L1440" s="43"/>
      <c r="M1440" s="23"/>
      <c r="N1440" s="23"/>
      <c r="O1440" s="23"/>
      <c r="P1440" s="23"/>
      <c r="Q1440" s="23"/>
    </row>
    <row r="1441" spans="1:17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3"/>
      <c r="K1441" s="43"/>
      <c r="L1441" s="43"/>
      <c r="M1441" s="23"/>
      <c r="N1441" s="23"/>
      <c r="O1441" s="23"/>
      <c r="P1441" s="23"/>
      <c r="Q1441" s="23"/>
    </row>
    <row r="1442" spans="1:17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3"/>
      <c r="K1442" s="43"/>
      <c r="L1442" s="43"/>
      <c r="M1442" s="23"/>
      <c r="N1442" s="23"/>
      <c r="O1442" s="23"/>
      <c r="P1442" s="23"/>
      <c r="Q1442" s="23"/>
    </row>
    <row r="1443" spans="1:17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3"/>
      <c r="K1443" s="43"/>
      <c r="L1443" s="43"/>
      <c r="M1443" s="23"/>
      <c r="N1443" s="23"/>
      <c r="O1443" s="23"/>
      <c r="P1443" s="23"/>
      <c r="Q1443" s="23"/>
    </row>
    <row r="1444" spans="1:17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3"/>
      <c r="K1444" s="43"/>
      <c r="L1444" s="43"/>
      <c r="M1444" s="23"/>
      <c r="N1444" s="23"/>
      <c r="O1444" s="23"/>
      <c r="P1444" s="23"/>
      <c r="Q1444" s="23"/>
    </row>
    <row r="1445" spans="1:17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3"/>
      <c r="K1445" s="43"/>
      <c r="L1445" s="43"/>
      <c r="M1445" s="23"/>
      <c r="N1445" s="23"/>
      <c r="O1445" s="23"/>
      <c r="P1445" s="23"/>
      <c r="Q1445" s="23"/>
    </row>
    <row r="1446" spans="1:17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3"/>
      <c r="K1446" s="43"/>
      <c r="L1446" s="43"/>
      <c r="M1446" s="23"/>
      <c r="N1446" s="23"/>
      <c r="O1446" s="23"/>
      <c r="P1446" s="23"/>
      <c r="Q1446" s="23"/>
    </row>
    <row r="1447" spans="1:17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3"/>
      <c r="K1447" s="43"/>
      <c r="L1447" s="43"/>
      <c r="M1447" s="23"/>
      <c r="N1447" s="23"/>
      <c r="O1447" s="23"/>
      <c r="P1447" s="23"/>
      <c r="Q1447" s="23"/>
    </row>
    <row r="1448" spans="1:17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3"/>
      <c r="K1448" s="43"/>
      <c r="L1448" s="43"/>
      <c r="M1448" s="23"/>
      <c r="N1448" s="23"/>
      <c r="O1448" s="23"/>
      <c r="P1448" s="23"/>
      <c r="Q1448" s="23"/>
    </row>
    <row r="1449" spans="1:17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3"/>
      <c r="K1449" s="43"/>
      <c r="L1449" s="43"/>
      <c r="M1449" s="23"/>
      <c r="N1449" s="23"/>
      <c r="O1449" s="23"/>
      <c r="P1449" s="23"/>
      <c r="Q1449" s="23"/>
    </row>
    <row r="1450" spans="1:17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3"/>
      <c r="K1450" s="43"/>
      <c r="L1450" s="43"/>
      <c r="M1450" s="23"/>
      <c r="N1450" s="23"/>
      <c r="O1450" s="23"/>
      <c r="P1450" s="23"/>
      <c r="Q1450" s="23"/>
    </row>
    <row r="1451" spans="1:17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3"/>
      <c r="K1451" s="43"/>
      <c r="L1451" s="43"/>
      <c r="M1451" s="23"/>
      <c r="N1451" s="23"/>
      <c r="O1451" s="23"/>
      <c r="P1451" s="23"/>
      <c r="Q1451" s="23"/>
    </row>
    <row r="1452" spans="1:17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3"/>
      <c r="K1452" s="43"/>
      <c r="L1452" s="43"/>
      <c r="M1452" s="23"/>
      <c r="N1452" s="23"/>
      <c r="O1452" s="23"/>
      <c r="P1452" s="23"/>
      <c r="Q1452" s="23"/>
    </row>
    <row r="1453" spans="1:17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3"/>
      <c r="K1453" s="43"/>
      <c r="L1453" s="43"/>
      <c r="M1453" s="23"/>
      <c r="N1453" s="23"/>
      <c r="O1453" s="23"/>
      <c r="P1453" s="23"/>
      <c r="Q1453" s="23"/>
    </row>
    <row r="1454" spans="1:17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3"/>
      <c r="K1454" s="43"/>
      <c r="L1454" s="43"/>
      <c r="M1454" s="23"/>
      <c r="N1454" s="23"/>
      <c r="O1454" s="23"/>
      <c r="P1454" s="23"/>
      <c r="Q1454" s="23"/>
    </row>
    <row r="1455" spans="1:17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3"/>
      <c r="K1455" s="43"/>
      <c r="L1455" s="43"/>
      <c r="M1455" s="23"/>
      <c r="N1455" s="23"/>
      <c r="O1455" s="23"/>
      <c r="P1455" s="23"/>
      <c r="Q1455" s="23"/>
    </row>
    <row r="1456" spans="1:17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3"/>
      <c r="K1456" s="43"/>
      <c r="L1456" s="43"/>
      <c r="M1456" s="23"/>
      <c r="N1456" s="23"/>
      <c r="O1456" s="23"/>
      <c r="P1456" s="23"/>
      <c r="Q1456" s="23"/>
    </row>
    <row r="1457" spans="1:17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3"/>
      <c r="K1457" s="43"/>
      <c r="L1457" s="43"/>
      <c r="M1457" s="23"/>
      <c r="N1457" s="23"/>
      <c r="O1457" s="23"/>
      <c r="P1457" s="23"/>
      <c r="Q1457" s="23"/>
    </row>
    <row r="1458" spans="1:17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3"/>
      <c r="K1458" s="43"/>
      <c r="L1458" s="43"/>
      <c r="M1458" s="23"/>
      <c r="N1458" s="23"/>
      <c r="O1458" s="23"/>
      <c r="P1458" s="23"/>
      <c r="Q1458" s="23"/>
    </row>
    <row r="1459" spans="1:17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3"/>
      <c r="K1459" s="43"/>
      <c r="L1459" s="43"/>
      <c r="M1459" s="23"/>
      <c r="N1459" s="23"/>
      <c r="O1459" s="23"/>
      <c r="P1459" s="23"/>
      <c r="Q1459" s="23"/>
    </row>
    <row r="1460" spans="1:17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3"/>
      <c r="K1460" s="43"/>
      <c r="L1460" s="43"/>
      <c r="M1460" s="23"/>
      <c r="N1460" s="23"/>
      <c r="O1460" s="23"/>
      <c r="P1460" s="23"/>
      <c r="Q1460" s="23"/>
    </row>
    <row r="1461" spans="1:17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3"/>
      <c r="K1461" s="43"/>
      <c r="L1461" s="43"/>
      <c r="M1461" s="23"/>
      <c r="N1461" s="23"/>
      <c r="O1461" s="23"/>
      <c r="P1461" s="23"/>
      <c r="Q1461" s="23"/>
    </row>
    <row r="1462" spans="1:17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3"/>
      <c r="K1462" s="43"/>
      <c r="L1462" s="43"/>
      <c r="M1462" s="23"/>
      <c r="N1462" s="23"/>
      <c r="O1462" s="23"/>
      <c r="P1462" s="23"/>
      <c r="Q1462" s="23"/>
    </row>
    <row r="1463" spans="1:17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3"/>
      <c r="K1463" s="43"/>
      <c r="L1463" s="43"/>
      <c r="M1463" s="23"/>
      <c r="N1463" s="23"/>
      <c r="O1463" s="23"/>
      <c r="P1463" s="23"/>
      <c r="Q1463" s="23"/>
    </row>
    <row r="1464" spans="1:17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3"/>
      <c r="K1464" s="43"/>
      <c r="L1464" s="43"/>
      <c r="M1464" s="23"/>
      <c r="N1464" s="23"/>
      <c r="O1464" s="23"/>
      <c r="P1464" s="23"/>
      <c r="Q1464" s="23"/>
    </row>
    <row r="1465" spans="1:17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3"/>
      <c r="K1465" s="43"/>
      <c r="L1465" s="43"/>
      <c r="M1465" s="23"/>
      <c r="N1465" s="23"/>
      <c r="O1465" s="23"/>
      <c r="P1465" s="23"/>
      <c r="Q1465" s="23"/>
    </row>
    <row r="1466" spans="1:17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3"/>
      <c r="K1466" s="43"/>
      <c r="L1466" s="43"/>
      <c r="M1466" s="23"/>
      <c r="N1466" s="23"/>
      <c r="O1466" s="23"/>
      <c r="P1466" s="23"/>
      <c r="Q1466" s="23"/>
    </row>
    <row r="1467" spans="1:17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3"/>
      <c r="K1467" s="43"/>
      <c r="L1467" s="43"/>
      <c r="M1467" s="23"/>
      <c r="N1467" s="23"/>
      <c r="O1467" s="23"/>
      <c r="P1467" s="23"/>
      <c r="Q1467" s="23"/>
    </row>
    <row r="1468" spans="1:17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3"/>
      <c r="K1468" s="43"/>
      <c r="L1468" s="43"/>
      <c r="M1468" s="23"/>
      <c r="N1468" s="23"/>
      <c r="O1468" s="23"/>
      <c r="P1468" s="23"/>
      <c r="Q1468" s="23"/>
    </row>
    <row r="1469" spans="1:17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3"/>
      <c r="K1469" s="43"/>
      <c r="L1469" s="43"/>
      <c r="M1469" s="23"/>
      <c r="N1469" s="23"/>
      <c r="O1469" s="23"/>
      <c r="P1469" s="23"/>
      <c r="Q1469" s="23"/>
    </row>
    <row r="1470" spans="1:17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3"/>
      <c r="K1470" s="43"/>
      <c r="L1470" s="43"/>
      <c r="M1470" s="23"/>
      <c r="N1470" s="23"/>
      <c r="O1470" s="23"/>
      <c r="P1470" s="23"/>
      <c r="Q1470" s="23"/>
    </row>
    <row r="1471" spans="1:17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3"/>
      <c r="K1471" s="43"/>
      <c r="L1471" s="43"/>
      <c r="M1471" s="23"/>
      <c r="N1471" s="23"/>
      <c r="O1471" s="23"/>
      <c r="P1471" s="23"/>
      <c r="Q1471" s="23"/>
    </row>
    <row r="1472" spans="1:17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3"/>
      <c r="K1472" s="43"/>
      <c r="L1472" s="43"/>
      <c r="M1472" s="23"/>
      <c r="N1472" s="23"/>
      <c r="O1472" s="23"/>
      <c r="P1472" s="23"/>
      <c r="Q1472" s="23"/>
    </row>
    <row r="1473" spans="1:17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3"/>
      <c r="K1473" s="43"/>
      <c r="L1473" s="43"/>
      <c r="M1473" s="23"/>
      <c r="N1473" s="23"/>
      <c r="O1473" s="23"/>
      <c r="P1473" s="23"/>
      <c r="Q1473" s="23"/>
    </row>
    <row r="1474" spans="1:17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3"/>
      <c r="K1474" s="43"/>
      <c r="L1474" s="43"/>
      <c r="M1474" s="23"/>
      <c r="N1474" s="23"/>
      <c r="O1474" s="23"/>
      <c r="P1474" s="23"/>
      <c r="Q1474" s="23"/>
    </row>
    <row r="1475" spans="1:17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3"/>
      <c r="K1475" s="43"/>
      <c r="L1475" s="43"/>
      <c r="M1475" s="23"/>
      <c r="N1475" s="23"/>
      <c r="O1475" s="23"/>
      <c r="P1475" s="23"/>
      <c r="Q1475" s="23"/>
    </row>
    <row r="1476" spans="1:17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3"/>
      <c r="K1476" s="43"/>
      <c r="L1476" s="43"/>
      <c r="M1476" s="23"/>
      <c r="N1476" s="23"/>
      <c r="O1476" s="23"/>
      <c r="P1476" s="23"/>
      <c r="Q1476" s="23"/>
    </row>
    <row r="1477" spans="1:17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3"/>
      <c r="K1477" s="43"/>
      <c r="L1477" s="43"/>
      <c r="M1477" s="23"/>
      <c r="N1477" s="23"/>
      <c r="O1477" s="23"/>
      <c r="P1477" s="23"/>
      <c r="Q1477" s="23"/>
    </row>
    <row r="1478" spans="1:17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3"/>
      <c r="K1478" s="43"/>
      <c r="L1478" s="43"/>
      <c r="M1478" s="23"/>
      <c r="N1478" s="23"/>
      <c r="O1478" s="23"/>
      <c r="P1478" s="23"/>
      <c r="Q1478" s="23"/>
    </row>
    <row r="1479" spans="1:17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3"/>
      <c r="K1479" s="43"/>
      <c r="L1479" s="43"/>
      <c r="M1479" s="23"/>
      <c r="N1479" s="23"/>
      <c r="O1479" s="23"/>
      <c r="P1479" s="23"/>
      <c r="Q1479" s="23"/>
    </row>
    <row r="1480" spans="1:17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3"/>
      <c r="K1480" s="43"/>
      <c r="L1480" s="43"/>
      <c r="M1480" s="23"/>
      <c r="N1480" s="23"/>
      <c r="O1480" s="23"/>
      <c r="P1480" s="23"/>
      <c r="Q1480" s="23"/>
    </row>
    <row r="1481" spans="1:17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3"/>
      <c r="K1481" s="43"/>
      <c r="L1481" s="43"/>
      <c r="M1481" s="23"/>
      <c r="N1481" s="23"/>
      <c r="O1481" s="23"/>
      <c r="P1481" s="23"/>
      <c r="Q1481" s="23"/>
    </row>
    <row r="1482" spans="1:17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3"/>
      <c r="K1482" s="43"/>
      <c r="L1482" s="43"/>
      <c r="M1482" s="23"/>
      <c r="N1482" s="23"/>
      <c r="O1482" s="23"/>
      <c r="P1482" s="23"/>
      <c r="Q1482" s="23"/>
    </row>
    <row r="1483" spans="1:17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3"/>
      <c r="K1483" s="43"/>
      <c r="L1483" s="43"/>
      <c r="M1483" s="23"/>
      <c r="N1483" s="23"/>
      <c r="O1483" s="23"/>
      <c r="P1483" s="23"/>
      <c r="Q1483" s="23"/>
    </row>
    <row r="1484" spans="1:17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3"/>
      <c r="K1484" s="43"/>
      <c r="L1484" s="43"/>
      <c r="M1484" s="23"/>
      <c r="N1484" s="23"/>
      <c r="O1484" s="23"/>
      <c r="P1484" s="23"/>
      <c r="Q1484" s="23"/>
    </row>
    <row r="1485" spans="1:17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3"/>
      <c r="K1485" s="43"/>
      <c r="L1485" s="43"/>
      <c r="M1485" s="23"/>
      <c r="N1485" s="23"/>
      <c r="O1485" s="23"/>
      <c r="P1485" s="23"/>
      <c r="Q1485" s="23"/>
    </row>
    <row r="1486" spans="1:17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3"/>
      <c r="K1486" s="43"/>
      <c r="L1486" s="43"/>
      <c r="M1486" s="23"/>
      <c r="N1486" s="23"/>
      <c r="O1486" s="23"/>
      <c r="P1486" s="23"/>
      <c r="Q1486" s="23"/>
    </row>
    <row r="1487" spans="1:17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3"/>
      <c r="K1487" s="43"/>
      <c r="L1487" s="43"/>
      <c r="M1487" s="23"/>
      <c r="N1487" s="23"/>
      <c r="O1487" s="23"/>
      <c r="P1487" s="23"/>
      <c r="Q1487" s="23"/>
    </row>
    <row r="1488" spans="1:17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3"/>
      <c r="K1488" s="43"/>
      <c r="L1488" s="43"/>
      <c r="M1488" s="23"/>
      <c r="N1488" s="23"/>
      <c r="O1488" s="23"/>
      <c r="P1488" s="23"/>
      <c r="Q1488" s="23"/>
    </row>
    <row r="1489" spans="1:17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3"/>
      <c r="K1489" s="43"/>
      <c r="L1489" s="43"/>
      <c r="M1489" s="23"/>
      <c r="N1489" s="23"/>
      <c r="O1489" s="23"/>
      <c r="P1489" s="23"/>
      <c r="Q1489" s="23"/>
    </row>
    <row r="1490" spans="1:17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3"/>
      <c r="K1490" s="43"/>
      <c r="L1490" s="43"/>
      <c r="M1490" s="23"/>
      <c r="N1490" s="23"/>
      <c r="O1490" s="23"/>
      <c r="P1490" s="23"/>
      <c r="Q1490" s="23"/>
    </row>
    <row r="1491" spans="1:17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3"/>
      <c r="K1491" s="43"/>
      <c r="L1491" s="43"/>
      <c r="M1491" s="23"/>
      <c r="N1491" s="23"/>
      <c r="O1491" s="23"/>
      <c r="P1491" s="23"/>
      <c r="Q1491" s="23"/>
    </row>
    <row r="1492" spans="1:17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3"/>
      <c r="K1492" s="43"/>
      <c r="L1492" s="43"/>
      <c r="M1492" s="23"/>
      <c r="N1492" s="23"/>
      <c r="O1492" s="23"/>
      <c r="P1492" s="23"/>
      <c r="Q1492" s="23"/>
    </row>
    <row r="1493" spans="1:17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3"/>
      <c r="K1493" s="43"/>
      <c r="L1493" s="43"/>
      <c r="M1493" s="23"/>
      <c r="N1493" s="23"/>
      <c r="O1493" s="23"/>
      <c r="P1493" s="23"/>
      <c r="Q1493" s="23"/>
    </row>
    <row r="1494" spans="1:17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3"/>
      <c r="K1494" s="43"/>
      <c r="L1494" s="43"/>
      <c r="M1494" s="23"/>
      <c r="N1494" s="23"/>
      <c r="O1494" s="23"/>
      <c r="P1494" s="23"/>
      <c r="Q1494" s="23"/>
    </row>
    <row r="1495" spans="1:17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3"/>
      <c r="K1495" s="43"/>
      <c r="L1495" s="43"/>
      <c r="M1495" s="23"/>
      <c r="N1495" s="23"/>
      <c r="O1495" s="23"/>
      <c r="P1495" s="23"/>
      <c r="Q1495" s="23"/>
    </row>
    <row r="1496" spans="1:17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3"/>
      <c r="K1496" s="43"/>
      <c r="L1496" s="43"/>
      <c r="M1496" s="23"/>
      <c r="N1496" s="23"/>
      <c r="O1496" s="23"/>
      <c r="P1496" s="23"/>
      <c r="Q1496" s="23"/>
    </row>
    <row r="1497" spans="1:17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3"/>
      <c r="K1497" s="43"/>
      <c r="L1497" s="43"/>
      <c r="M1497" s="23"/>
      <c r="N1497" s="23"/>
      <c r="O1497" s="23"/>
      <c r="P1497" s="23"/>
      <c r="Q1497" s="23"/>
    </row>
    <row r="1498" spans="1:17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3"/>
      <c r="K1498" s="43"/>
      <c r="L1498" s="43"/>
      <c r="M1498" s="23"/>
      <c r="N1498" s="23"/>
      <c r="O1498" s="23"/>
      <c r="P1498" s="23"/>
      <c r="Q1498" s="23"/>
    </row>
    <row r="1499" spans="1:17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3"/>
      <c r="K1499" s="43"/>
      <c r="L1499" s="43"/>
      <c r="M1499" s="23"/>
      <c r="N1499" s="23"/>
      <c r="O1499" s="23"/>
      <c r="P1499" s="23"/>
      <c r="Q1499" s="23"/>
    </row>
    <row r="1500" spans="1:17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3"/>
      <c r="K1500" s="43"/>
      <c r="L1500" s="43"/>
      <c r="M1500" s="23"/>
      <c r="N1500" s="23"/>
      <c r="O1500" s="23"/>
      <c r="P1500" s="23"/>
      <c r="Q1500" s="23"/>
    </row>
    <row r="1501" spans="1:17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3"/>
      <c r="K1501" s="43"/>
      <c r="L1501" s="43"/>
      <c r="M1501" s="23"/>
      <c r="N1501" s="23"/>
      <c r="O1501" s="23"/>
      <c r="P1501" s="23"/>
      <c r="Q1501" s="23"/>
    </row>
    <row r="1502" spans="1:17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3"/>
      <c r="K1502" s="43"/>
      <c r="L1502" s="43"/>
      <c r="M1502" s="23"/>
      <c r="N1502" s="23"/>
      <c r="O1502" s="23"/>
      <c r="P1502" s="23"/>
      <c r="Q1502" s="23"/>
    </row>
    <row r="1503" spans="1:17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3"/>
      <c r="K1503" s="43"/>
      <c r="L1503" s="43"/>
      <c r="M1503" s="23"/>
      <c r="N1503" s="23"/>
      <c r="O1503" s="23"/>
      <c r="P1503" s="23"/>
      <c r="Q1503" s="23"/>
    </row>
    <row r="1504" spans="1:17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3"/>
      <c r="K1504" s="43"/>
      <c r="L1504" s="43"/>
      <c r="M1504" s="23"/>
      <c r="N1504" s="23"/>
      <c r="O1504" s="23"/>
      <c r="P1504" s="23"/>
      <c r="Q1504" s="23"/>
    </row>
    <row r="1505" spans="1:17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3"/>
      <c r="K1505" s="43"/>
      <c r="L1505" s="43"/>
      <c r="M1505" s="23"/>
      <c r="N1505" s="23"/>
      <c r="O1505" s="23"/>
      <c r="P1505" s="23"/>
      <c r="Q1505" s="23"/>
    </row>
    <row r="1506" spans="1:17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3"/>
      <c r="K1506" s="43"/>
      <c r="L1506" s="43"/>
      <c r="M1506" s="23"/>
      <c r="N1506" s="23"/>
      <c r="O1506" s="23"/>
      <c r="P1506" s="23"/>
      <c r="Q1506" s="23"/>
    </row>
    <row r="1507" spans="1:17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3"/>
      <c r="K1507" s="43"/>
      <c r="L1507" s="43"/>
      <c r="M1507" s="23"/>
      <c r="N1507" s="23"/>
      <c r="O1507" s="23"/>
      <c r="P1507" s="23"/>
      <c r="Q1507" s="23"/>
    </row>
    <row r="1508" spans="1:17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3"/>
      <c r="K1508" s="43"/>
      <c r="L1508" s="43"/>
      <c r="M1508" s="23"/>
      <c r="N1508" s="23"/>
      <c r="O1508" s="23"/>
      <c r="P1508" s="23"/>
      <c r="Q1508" s="23"/>
    </row>
    <row r="1509" spans="1:17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3"/>
      <c r="K1509" s="43"/>
      <c r="L1509" s="43"/>
      <c r="M1509" s="23"/>
      <c r="N1509" s="23"/>
      <c r="O1509" s="23"/>
      <c r="P1509" s="23"/>
      <c r="Q1509" s="23"/>
    </row>
    <row r="1510" spans="1:17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3"/>
      <c r="K1510" s="43"/>
      <c r="L1510" s="43"/>
      <c r="M1510" s="23"/>
      <c r="N1510" s="23"/>
      <c r="O1510" s="23"/>
      <c r="P1510" s="23"/>
      <c r="Q1510" s="23"/>
    </row>
    <row r="1511" spans="1:17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3"/>
      <c r="K1511" s="43"/>
      <c r="L1511" s="43"/>
      <c r="M1511" s="23"/>
      <c r="N1511" s="23"/>
      <c r="O1511" s="23"/>
      <c r="P1511" s="23"/>
      <c r="Q1511" s="23"/>
    </row>
    <row r="1512" spans="1:17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3"/>
      <c r="K1512" s="43"/>
      <c r="L1512" s="43"/>
      <c r="M1512" s="23"/>
      <c r="N1512" s="23"/>
      <c r="O1512" s="23"/>
      <c r="P1512" s="23"/>
      <c r="Q1512" s="23"/>
    </row>
    <row r="1513" spans="1:17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3"/>
      <c r="K1513" s="43"/>
      <c r="L1513" s="43"/>
      <c r="M1513" s="23"/>
      <c r="N1513" s="23"/>
      <c r="O1513" s="23"/>
      <c r="P1513" s="23"/>
      <c r="Q1513" s="23"/>
    </row>
    <row r="1514" spans="1:17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3"/>
      <c r="K1514" s="43"/>
      <c r="L1514" s="43"/>
      <c r="M1514" s="23"/>
      <c r="N1514" s="23"/>
      <c r="O1514" s="23"/>
      <c r="P1514" s="23"/>
      <c r="Q1514" s="23"/>
    </row>
    <row r="1515" spans="1:17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3"/>
      <c r="K1515" s="43"/>
      <c r="L1515" s="43"/>
      <c r="M1515" s="23"/>
      <c r="N1515" s="23"/>
      <c r="O1515" s="23"/>
      <c r="P1515" s="23"/>
      <c r="Q1515" s="23"/>
    </row>
    <row r="1516" spans="1:17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3"/>
      <c r="K1516" s="43"/>
      <c r="L1516" s="43"/>
      <c r="M1516" s="23"/>
      <c r="N1516" s="23"/>
      <c r="O1516" s="23"/>
      <c r="P1516" s="23"/>
      <c r="Q1516" s="23"/>
    </row>
    <row r="1517" spans="1:17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3"/>
      <c r="K1517" s="43"/>
      <c r="L1517" s="43"/>
      <c r="M1517" s="23"/>
      <c r="N1517" s="23"/>
      <c r="O1517" s="23"/>
      <c r="P1517" s="23"/>
      <c r="Q1517" s="23"/>
    </row>
    <row r="1518" spans="1:17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3"/>
      <c r="K1518" s="43"/>
      <c r="L1518" s="43"/>
      <c r="M1518" s="23"/>
      <c r="N1518" s="23"/>
      <c r="O1518" s="23"/>
      <c r="P1518" s="23"/>
      <c r="Q1518" s="23"/>
    </row>
    <row r="1519" spans="1:17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3"/>
      <c r="K1519" s="43"/>
      <c r="L1519" s="43"/>
      <c r="M1519" s="23"/>
      <c r="N1519" s="23"/>
      <c r="O1519" s="23"/>
      <c r="P1519" s="23"/>
      <c r="Q1519" s="23"/>
    </row>
    <row r="1520" spans="1:17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3"/>
      <c r="K1520" s="43"/>
      <c r="L1520" s="43"/>
      <c r="M1520" s="23"/>
      <c r="N1520" s="23"/>
      <c r="O1520" s="23"/>
      <c r="P1520" s="23"/>
      <c r="Q1520" s="23"/>
    </row>
    <row r="1521" spans="1:17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3"/>
      <c r="K1521" s="43"/>
      <c r="L1521" s="43"/>
      <c r="M1521" s="23"/>
      <c r="N1521" s="23"/>
      <c r="O1521" s="23"/>
      <c r="P1521" s="23"/>
      <c r="Q1521" s="23"/>
    </row>
    <row r="1522" spans="1:17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3"/>
      <c r="K1522" s="43"/>
      <c r="L1522" s="43"/>
      <c r="M1522" s="23"/>
      <c r="N1522" s="23"/>
      <c r="O1522" s="23"/>
      <c r="P1522" s="23"/>
      <c r="Q1522" s="23"/>
    </row>
    <row r="1523" spans="1:17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3"/>
      <c r="K1523" s="43"/>
      <c r="L1523" s="43"/>
      <c r="M1523" s="23"/>
      <c r="N1523" s="23"/>
      <c r="O1523" s="23"/>
      <c r="P1523" s="23"/>
      <c r="Q1523" s="23"/>
    </row>
    <row r="1524" spans="1:17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3"/>
      <c r="K1524" s="43"/>
      <c r="L1524" s="43"/>
      <c r="M1524" s="23"/>
      <c r="N1524" s="23"/>
      <c r="O1524" s="23"/>
      <c r="P1524" s="23"/>
      <c r="Q1524" s="23"/>
    </row>
    <row r="1525" spans="1:17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3"/>
      <c r="K1525" s="43"/>
      <c r="L1525" s="43"/>
      <c r="M1525" s="23"/>
      <c r="N1525" s="23"/>
      <c r="O1525" s="23"/>
      <c r="P1525" s="23"/>
      <c r="Q1525" s="23"/>
    </row>
    <row r="1526" spans="1:17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3"/>
      <c r="K1526" s="43"/>
      <c r="L1526" s="43"/>
      <c r="M1526" s="23"/>
      <c r="N1526" s="23"/>
      <c r="O1526" s="23"/>
      <c r="P1526" s="23"/>
      <c r="Q1526" s="23"/>
    </row>
    <row r="1527" spans="1:17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3"/>
      <c r="K1527" s="43"/>
      <c r="L1527" s="43"/>
      <c r="M1527" s="23"/>
      <c r="N1527" s="23"/>
      <c r="O1527" s="23"/>
      <c r="P1527" s="23"/>
      <c r="Q1527" s="23"/>
    </row>
    <row r="1528" spans="1:17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3"/>
      <c r="K1528" s="43"/>
      <c r="L1528" s="43"/>
      <c r="M1528" s="23"/>
      <c r="N1528" s="23"/>
      <c r="O1528" s="23"/>
      <c r="P1528" s="23"/>
      <c r="Q1528" s="23"/>
    </row>
    <row r="1529" spans="1:17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3"/>
      <c r="K1529" s="43"/>
      <c r="L1529" s="43"/>
      <c r="M1529" s="23"/>
      <c r="N1529" s="23"/>
      <c r="O1529" s="23"/>
      <c r="P1529" s="23"/>
      <c r="Q1529" s="23"/>
    </row>
    <row r="1530" spans="1:17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3"/>
      <c r="K1530" s="43"/>
      <c r="L1530" s="43"/>
      <c r="M1530" s="23"/>
      <c r="N1530" s="23"/>
      <c r="O1530" s="23"/>
      <c r="P1530" s="23"/>
      <c r="Q1530" s="23"/>
    </row>
    <row r="1531" spans="1:17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3"/>
      <c r="K1531" s="43"/>
      <c r="L1531" s="43"/>
      <c r="M1531" s="23"/>
      <c r="N1531" s="23"/>
      <c r="O1531" s="23"/>
      <c r="P1531" s="23"/>
      <c r="Q1531" s="23"/>
    </row>
    <row r="1532" spans="1:17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3"/>
      <c r="K1532" s="43"/>
      <c r="L1532" s="43"/>
      <c r="M1532" s="23"/>
      <c r="N1532" s="23"/>
      <c r="O1532" s="23"/>
      <c r="P1532" s="23"/>
      <c r="Q1532" s="23"/>
    </row>
    <row r="1533" spans="1:17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3"/>
      <c r="K1533" s="43"/>
      <c r="L1533" s="43"/>
      <c r="M1533" s="23"/>
      <c r="N1533" s="23"/>
      <c r="O1533" s="23"/>
      <c r="P1533" s="23"/>
      <c r="Q1533" s="23"/>
    </row>
    <row r="1534" spans="1:17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3"/>
      <c r="K1534" s="43"/>
      <c r="L1534" s="43"/>
      <c r="M1534" s="23"/>
      <c r="N1534" s="23"/>
      <c r="O1534" s="23"/>
      <c r="P1534" s="23"/>
      <c r="Q1534" s="23"/>
    </row>
    <row r="1535" spans="1:17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3"/>
      <c r="K1535" s="43"/>
      <c r="L1535" s="43"/>
      <c r="M1535" s="23"/>
      <c r="N1535" s="23"/>
      <c r="O1535" s="23"/>
      <c r="P1535" s="23"/>
      <c r="Q1535" s="23"/>
    </row>
    <row r="1536" spans="1:17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3"/>
      <c r="K1536" s="43"/>
      <c r="L1536" s="43"/>
      <c r="M1536" s="23"/>
      <c r="N1536" s="23"/>
      <c r="O1536" s="23"/>
      <c r="P1536" s="23"/>
      <c r="Q1536" s="23"/>
    </row>
    <row r="1537" spans="1:17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3"/>
      <c r="K1537" s="43"/>
      <c r="L1537" s="43"/>
      <c r="M1537" s="23"/>
      <c r="N1537" s="23"/>
      <c r="O1537" s="23"/>
      <c r="P1537" s="23"/>
      <c r="Q1537" s="23"/>
    </row>
    <row r="1538" spans="1:17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3"/>
      <c r="K1538" s="43"/>
      <c r="L1538" s="43"/>
      <c r="M1538" s="23"/>
      <c r="N1538" s="23"/>
      <c r="O1538" s="23"/>
      <c r="P1538" s="23"/>
      <c r="Q1538" s="23"/>
    </row>
    <row r="1539" spans="1:17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3"/>
      <c r="K1539" s="43"/>
      <c r="L1539" s="43"/>
      <c r="M1539" s="23"/>
      <c r="N1539" s="23"/>
      <c r="O1539" s="23"/>
      <c r="P1539" s="23"/>
      <c r="Q1539" s="23"/>
    </row>
    <row r="1540" spans="1:17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3"/>
      <c r="K1540" s="43"/>
      <c r="L1540" s="43"/>
      <c r="M1540" s="23"/>
      <c r="N1540" s="23"/>
      <c r="O1540" s="23"/>
      <c r="P1540" s="23"/>
      <c r="Q1540" s="23"/>
    </row>
    <row r="1541" spans="1:17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3"/>
      <c r="K1541" s="43"/>
      <c r="L1541" s="43"/>
      <c r="M1541" s="23"/>
      <c r="N1541" s="23"/>
      <c r="O1541" s="23"/>
      <c r="P1541" s="23"/>
      <c r="Q1541" s="23"/>
    </row>
    <row r="1542" spans="1:17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3"/>
      <c r="K1542" s="43"/>
      <c r="L1542" s="43"/>
      <c r="M1542" s="23"/>
      <c r="N1542" s="23"/>
      <c r="O1542" s="23"/>
      <c r="P1542" s="23"/>
      <c r="Q1542" s="23"/>
    </row>
    <row r="1543" spans="1:17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3"/>
      <c r="K1543" s="43"/>
      <c r="L1543" s="43"/>
      <c r="M1543" s="23"/>
      <c r="N1543" s="23"/>
      <c r="O1543" s="23"/>
      <c r="P1543" s="23"/>
      <c r="Q1543" s="23"/>
    </row>
    <row r="1544" spans="1:17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3"/>
      <c r="K1544" s="43"/>
      <c r="L1544" s="43"/>
      <c r="M1544" s="23"/>
      <c r="N1544" s="23"/>
      <c r="O1544" s="23"/>
      <c r="P1544" s="23"/>
      <c r="Q1544" s="23"/>
    </row>
    <row r="1545" spans="1:17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3"/>
      <c r="K1545" s="43"/>
      <c r="L1545" s="43"/>
      <c r="M1545" s="23"/>
      <c r="N1545" s="23"/>
      <c r="O1545" s="23"/>
      <c r="P1545" s="23"/>
      <c r="Q1545" s="23"/>
    </row>
    <row r="1546" spans="1:17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3"/>
      <c r="K1546" s="43"/>
      <c r="L1546" s="43"/>
      <c r="M1546" s="23"/>
      <c r="N1546" s="23"/>
      <c r="O1546" s="23"/>
      <c r="P1546" s="23"/>
      <c r="Q1546" s="23"/>
    </row>
    <row r="1547" spans="1:17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3"/>
      <c r="K1547" s="43"/>
      <c r="L1547" s="43"/>
      <c r="M1547" s="23"/>
      <c r="N1547" s="23"/>
      <c r="O1547" s="23"/>
      <c r="P1547" s="23"/>
      <c r="Q1547" s="23"/>
    </row>
    <row r="1548" spans="1:17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3"/>
      <c r="K1548" s="43"/>
      <c r="L1548" s="43"/>
      <c r="M1548" s="23"/>
      <c r="N1548" s="23"/>
      <c r="O1548" s="23"/>
      <c r="P1548" s="23"/>
      <c r="Q1548" s="23"/>
    </row>
    <row r="1549" spans="1:17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3"/>
      <c r="K1549" s="43"/>
      <c r="L1549" s="43"/>
      <c r="M1549" s="23"/>
      <c r="N1549" s="23"/>
      <c r="O1549" s="23"/>
      <c r="P1549" s="23"/>
      <c r="Q1549" s="23"/>
    </row>
    <row r="1550" spans="1:17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3"/>
      <c r="K1550" s="43"/>
      <c r="L1550" s="43"/>
      <c r="M1550" s="23"/>
      <c r="N1550" s="23"/>
      <c r="O1550" s="23"/>
      <c r="P1550" s="23"/>
      <c r="Q1550" s="23"/>
    </row>
    <row r="1551" spans="1:17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3"/>
      <c r="K1551" s="43"/>
      <c r="L1551" s="43"/>
      <c r="M1551" s="23"/>
      <c r="N1551" s="23"/>
      <c r="O1551" s="23"/>
      <c r="P1551" s="23"/>
      <c r="Q1551" s="23"/>
    </row>
    <row r="1552" spans="1:17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3"/>
      <c r="K1552" s="43"/>
      <c r="L1552" s="43"/>
      <c r="M1552" s="23"/>
      <c r="N1552" s="23"/>
      <c r="O1552" s="23"/>
      <c r="P1552" s="23"/>
      <c r="Q1552" s="23"/>
    </row>
    <row r="1553" spans="1:17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3"/>
      <c r="K1553" s="43"/>
      <c r="L1553" s="43"/>
      <c r="M1553" s="23"/>
      <c r="N1553" s="23"/>
      <c r="O1553" s="23"/>
      <c r="P1553" s="23"/>
      <c r="Q1553" s="23"/>
    </row>
    <row r="1554" spans="1:17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3"/>
      <c r="K1554" s="43"/>
      <c r="L1554" s="43"/>
      <c r="M1554" s="23"/>
      <c r="N1554" s="23"/>
      <c r="O1554" s="23"/>
      <c r="P1554" s="23"/>
      <c r="Q1554" s="23"/>
    </row>
    <row r="1555" spans="1:17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3"/>
      <c r="K1555" s="43"/>
      <c r="L1555" s="43"/>
      <c r="M1555" s="23"/>
      <c r="N1555" s="23"/>
      <c r="O1555" s="23"/>
      <c r="P1555" s="23"/>
      <c r="Q1555" s="23"/>
    </row>
    <row r="1556" spans="1:17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3"/>
      <c r="K1556" s="43"/>
      <c r="L1556" s="43"/>
      <c r="M1556" s="23"/>
      <c r="N1556" s="23"/>
      <c r="O1556" s="23"/>
      <c r="P1556" s="23"/>
      <c r="Q1556" s="23"/>
    </row>
    <row r="1557" spans="1:17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3"/>
      <c r="K1557" s="43"/>
      <c r="L1557" s="43"/>
      <c r="M1557" s="23"/>
      <c r="N1557" s="23"/>
      <c r="O1557" s="23"/>
      <c r="P1557" s="23"/>
      <c r="Q1557" s="23"/>
    </row>
    <row r="1558" spans="1:17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3"/>
      <c r="K1558" s="43"/>
      <c r="L1558" s="43"/>
      <c r="M1558" s="23"/>
      <c r="N1558" s="23"/>
      <c r="O1558" s="23"/>
      <c r="P1558" s="23"/>
      <c r="Q1558" s="23"/>
    </row>
    <row r="1559" spans="1:17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3"/>
      <c r="K1559" s="43"/>
      <c r="L1559" s="43"/>
      <c r="M1559" s="23"/>
      <c r="N1559" s="23"/>
      <c r="O1559" s="23"/>
      <c r="P1559" s="23"/>
      <c r="Q1559" s="23"/>
    </row>
    <row r="1560" spans="1:17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3"/>
      <c r="K1560" s="43"/>
      <c r="L1560" s="43"/>
      <c r="M1560" s="23"/>
      <c r="N1560" s="23"/>
      <c r="O1560" s="23"/>
      <c r="P1560" s="23"/>
      <c r="Q1560" s="23"/>
    </row>
    <row r="1561" spans="1:17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3"/>
      <c r="K1561" s="43"/>
      <c r="L1561" s="43"/>
      <c r="M1561" s="23"/>
      <c r="N1561" s="23"/>
      <c r="O1561" s="23"/>
      <c r="P1561" s="23"/>
      <c r="Q1561" s="23"/>
    </row>
    <row r="1562" spans="1:17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3"/>
      <c r="K1562" s="43"/>
      <c r="L1562" s="43"/>
      <c r="M1562" s="23"/>
      <c r="N1562" s="23"/>
      <c r="O1562" s="23"/>
      <c r="P1562" s="23"/>
      <c r="Q1562" s="23"/>
    </row>
    <row r="1563" spans="1:17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3"/>
      <c r="K1563" s="43"/>
      <c r="L1563" s="43"/>
      <c r="M1563" s="23"/>
      <c r="N1563" s="23"/>
      <c r="O1563" s="23"/>
      <c r="P1563" s="23"/>
      <c r="Q1563" s="23"/>
    </row>
    <row r="1564" spans="1:17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3"/>
      <c r="K1564" s="43"/>
      <c r="L1564" s="43"/>
      <c r="M1564" s="23"/>
      <c r="N1564" s="23"/>
      <c r="O1564" s="23"/>
      <c r="P1564" s="23"/>
      <c r="Q1564" s="23"/>
    </row>
    <row r="1565" spans="1:17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3"/>
      <c r="K1565" s="43"/>
      <c r="L1565" s="43"/>
      <c r="M1565" s="23"/>
      <c r="N1565" s="23"/>
      <c r="O1565" s="23"/>
      <c r="P1565" s="23"/>
      <c r="Q1565" s="23"/>
    </row>
    <row r="1566" spans="1:17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3"/>
      <c r="K1566" s="43"/>
      <c r="L1566" s="43"/>
      <c r="M1566" s="23"/>
      <c r="N1566" s="23"/>
      <c r="O1566" s="23"/>
      <c r="P1566" s="23"/>
      <c r="Q1566" s="23"/>
    </row>
    <row r="1567" spans="1:17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3"/>
      <c r="K1567" s="43"/>
      <c r="L1567" s="43"/>
      <c r="M1567" s="23"/>
      <c r="N1567" s="23"/>
      <c r="O1567" s="23"/>
      <c r="P1567" s="23"/>
      <c r="Q1567" s="23"/>
    </row>
    <row r="1568" spans="1:17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3"/>
      <c r="K1568" s="43"/>
      <c r="L1568" s="43"/>
      <c r="M1568" s="23"/>
      <c r="N1568" s="23"/>
      <c r="O1568" s="23"/>
      <c r="P1568" s="23"/>
      <c r="Q1568" s="23"/>
    </row>
    <row r="1569" spans="1:17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3"/>
      <c r="K1569" s="43"/>
      <c r="L1569" s="43"/>
      <c r="M1569" s="23"/>
      <c r="N1569" s="23"/>
      <c r="O1569" s="23"/>
      <c r="P1569" s="23"/>
      <c r="Q1569" s="23"/>
    </row>
    <row r="1570" spans="1:17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3"/>
      <c r="K1570" s="43"/>
      <c r="L1570" s="43"/>
      <c r="M1570" s="23"/>
      <c r="N1570" s="23"/>
      <c r="O1570" s="23"/>
      <c r="P1570" s="23"/>
      <c r="Q1570" s="23"/>
    </row>
    <row r="1571" spans="1:17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3"/>
      <c r="K1571" s="43"/>
      <c r="L1571" s="43"/>
      <c r="M1571" s="23"/>
      <c r="N1571" s="23"/>
      <c r="O1571" s="23"/>
      <c r="P1571" s="23"/>
      <c r="Q1571" s="23"/>
    </row>
    <row r="1572" spans="1:17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3"/>
      <c r="K1572" s="43"/>
      <c r="L1572" s="43"/>
      <c r="M1572" s="23"/>
      <c r="N1572" s="23"/>
      <c r="O1572" s="23"/>
      <c r="P1572" s="23"/>
      <c r="Q1572" s="23"/>
    </row>
    <row r="1573" spans="1:17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3"/>
      <c r="K1573" s="43"/>
      <c r="L1573" s="43"/>
      <c r="M1573" s="23"/>
      <c r="N1573" s="23"/>
      <c r="O1573" s="23"/>
      <c r="P1573" s="23"/>
      <c r="Q1573" s="23"/>
    </row>
    <row r="1574" spans="1:17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3"/>
      <c r="K1574" s="43"/>
      <c r="L1574" s="43"/>
      <c r="M1574" s="23"/>
      <c r="N1574" s="23"/>
      <c r="O1574" s="23"/>
      <c r="P1574" s="23"/>
      <c r="Q1574" s="23"/>
    </row>
    <row r="1575" spans="1:17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3"/>
      <c r="K1575" s="43"/>
      <c r="L1575" s="43"/>
      <c r="M1575" s="23"/>
      <c r="N1575" s="23"/>
      <c r="O1575" s="23"/>
      <c r="P1575" s="23"/>
      <c r="Q1575" s="23"/>
    </row>
    <row r="1576" spans="1:17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3"/>
      <c r="K1576" s="43"/>
      <c r="L1576" s="43"/>
      <c r="M1576" s="23"/>
      <c r="N1576" s="23"/>
      <c r="O1576" s="23"/>
      <c r="P1576" s="23"/>
      <c r="Q1576" s="23"/>
    </row>
    <row r="1577" spans="1:17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3"/>
      <c r="K1577" s="43"/>
      <c r="L1577" s="43"/>
      <c r="M1577" s="23"/>
      <c r="N1577" s="23"/>
      <c r="O1577" s="23"/>
      <c r="P1577" s="23"/>
      <c r="Q1577" s="23"/>
    </row>
    <row r="1578" spans="1:17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3"/>
      <c r="K1578" s="43"/>
      <c r="L1578" s="43"/>
      <c r="M1578" s="23"/>
      <c r="N1578" s="23"/>
      <c r="O1578" s="23"/>
      <c r="P1578" s="23"/>
      <c r="Q1578" s="23"/>
    </row>
    <row r="1579" spans="1:17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3"/>
      <c r="K1579" s="43"/>
      <c r="L1579" s="43"/>
      <c r="M1579" s="23"/>
      <c r="N1579" s="23"/>
      <c r="O1579" s="23"/>
      <c r="P1579" s="23"/>
      <c r="Q1579" s="23"/>
    </row>
    <row r="1580" spans="1:17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3"/>
      <c r="K1580" s="43"/>
      <c r="L1580" s="43"/>
      <c r="M1580" s="23"/>
      <c r="N1580" s="23"/>
      <c r="O1580" s="23"/>
      <c r="P1580" s="23"/>
      <c r="Q1580" s="23"/>
    </row>
    <row r="1581" spans="1:17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3"/>
      <c r="K1581" s="43"/>
      <c r="L1581" s="43"/>
      <c r="M1581" s="23"/>
      <c r="N1581" s="23"/>
      <c r="O1581" s="23"/>
      <c r="P1581" s="23"/>
      <c r="Q1581" s="23"/>
    </row>
    <row r="1582" spans="1:17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3"/>
      <c r="K1582" s="43"/>
      <c r="L1582" s="43"/>
      <c r="M1582" s="23"/>
      <c r="N1582" s="23"/>
      <c r="O1582" s="23"/>
      <c r="P1582" s="23"/>
      <c r="Q1582" s="23"/>
    </row>
    <row r="1583" spans="1:17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3"/>
      <c r="K1583" s="43"/>
      <c r="L1583" s="43"/>
      <c r="M1583" s="23"/>
      <c r="N1583" s="23"/>
      <c r="O1583" s="23"/>
      <c r="P1583" s="23"/>
      <c r="Q1583" s="23"/>
    </row>
    <row r="1584" spans="1:17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3"/>
      <c r="K1584" s="43"/>
      <c r="L1584" s="43"/>
      <c r="M1584" s="23"/>
      <c r="N1584" s="23"/>
      <c r="O1584" s="23"/>
      <c r="P1584" s="23"/>
      <c r="Q1584" s="23"/>
    </row>
    <row r="1585" spans="1:17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3"/>
      <c r="K1585" s="43"/>
      <c r="L1585" s="43"/>
      <c r="M1585" s="23"/>
      <c r="N1585" s="23"/>
      <c r="O1585" s="23"/>
      <c r="P1585" s="23"/>
      <c r="Q1585" s="23"/>
    </row>
    <row r="1586" spans="1:17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3"/>
      <c r="K1586" s="43"/>
      <c r="L1586" s="43"/>
      <c r="M1586" s="23"/>
      <c r="N1586" s="23"/>
      <c r="O1586" s="23"/>
      <c r="P1586" s="23"/>
      <c r="Q1586" s="23"/>
    </row>
    <row r="1587" spans="1:17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3"/>
      <c r="K1587" s="43"/>
      <c r="L1587" s="43"/>
      <c r="M1587" s="23"/>
      <c r="N1587" s="23"/>
      <c r="O1587" s="23"/>
      <c r="P1587" s="23"/>
      <c r="Q1587" s="23"/>
    </row>
    <row r="1588" spans="1:17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3"/>
      <c r="K1588" s="43"/>
      <c r="L1588" s="43"/>
      <c r="M1588" s="23"/>
      <c r="N1588" s="23"/>
      <c r="O1588" s="23"/>
      <c r="P1588" s="23"/>
      <c r="Q1588" s="23"/>
    </row>
    <row r="1589" spans="1:17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3"/>
      <c r="K1589" s="43"/>
      <c r="L1589" s="43"/>
      <c r="M1589" s="23"/>
      <c r="N1589" s="23"/>
      <c r="O1589" s="23"/>
      <c r="P1589" s="23"/>
      <c r="Q1589" s="23"/>
    </row>
    <row r="1590" spans="1:17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3"/>
      <c r="K1590" s="43"/>
      <c r="L1590" s="43"/>
      <c r="M1590" s="23"/>
      <c r="N1590" s="23"/>
      <c r="O1590" s="23"/>
      <c r="P1590" s="23"/>
      <c r="Q1590" s="23"/>
    </row>
    <row r="1591" spans="1:17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3"/>
      <c r="K1591" s="43"/>
      <c r="L1591" s="43"/>
      <c r="M1591" s="23"/>
      <c r="N1591" s="23"/>
      <c r="O1591" s="23"/>
      <c r="P1591" s="23"/>
      <c r="Q1591" s="23"/>
    </row>
    <row r="1592" spans="1:17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3"/>
      <c r="K1592" s="43"/>
      <c r="L1592" s="43"/>
      <c r="M1592" s="23"/>
      <c r="N1592" s="23"/>
      <c r="O1592" s="23"/>
      <c r="P1592" s="23"/>
      <c r="Q1592" s="23"/>
    </row>
    <row r="1593" spans="1:17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3"/>
      <c r="K1593" s="43"/>
      <c r="L1593" s="43"/>
      <c r="M1593" s="23"/>
      <c r="N1593" s="23"/>
      <c r="O1593" s="23"/>
      <c r="P1593" s="23"/>
      <c r="Q1593" s="23"/>
    </row>
    <row r="1594" spans="1:17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3"/>
      <c r="K1594" s="43"/>
      <c r="L1594" s="43"/>
      <c r="M1594" s="23"/>
      <c r="N1594" s="23"/>
      <c r="O1594" s="23"/>
      <c r="P1594" s="23"/>
      <c r="Q1594" s="23"/>
    </row>
    <row r="1595" spans="1:17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3"/>
      <c r="K1595" s="43"/>
      <c r="L1595" s="43"/>
      <c r="M1595" s="23"/>
      <c r="N1595" s="23"/>
      <c r="O1595" s="23"/>
      <c r="P1595" s="23"/>
      <c r="Q1595" s="23"/>
    </row>
    <row r="1596" spans="1:17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3"/>
      <c r="K1596" s="43"/>
      <c r="L1596" s="43"/>
      <c r="M1596" s="23"/>
      <c r="N1596" s="23"/>
      <c r="O1596" s="23"/>
      <c r="P1596" s="23"/>
      <c r="Q1596" s="23"/>
    </row>
    <row r="1597" spans="1:17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3"/>
      <c r="K1597" s="43"/>
      <c r="L1597" s="43"/>
      <c r="M1597" s="23"/>
      <c r="N1597" s="23"/>
      <c r="O1597" s="23"/>
      <c r="P1597" s="23"/>
      <c r="Q1597" s="23"/>
    </row>
    <row r="1598" spans="1:17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3"/>
      <c r="K1598" s="43"/>
      <c r="L1598" s="43"/>
      <c r="M1598" s="23"/>
      <c r="N1598" s="23"/>
      <c r="O1598" s="23"/>
      <c r="P1598" s="23"/>
      <c r="Q1598" s="23"/>
    </row>
    <row r="1599" spans="1:17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3"/>
      <c r="K1599" s="43"/>
      <c r="L1599" s="43"/>
      <c r="M1599" s="23"/>
      <c r="N1599" s="23"/>
      <c r="O1599" s="23"/>
      <c r="P1599" s="23"/>
      <c r="Q1599" s="23"/>
    </row>
    <row r="1600" spans="1:17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3"/>
      <c r="K1600" s="43"/>
      <c r="L1600" s="43"/>
      <c r="M1600" s="23"/>
      <c r="N1600" s="23"/>
      <c r="O1600" s="23"/>
      <c r="P1600" s="23"/>
      <c r="Q1600" s="23"/>
    </row>
    <row r="1601" spans="1:17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3"/>
      <c r="K1601" s="43"/>
      <c r="L1601" s="43"/>
      <c r="M1601" s="23"/>
      <c r="N1601" s="23"/>
      <c r="O1601" s="23"/>
      <c r="P1601" s="23"/>
      <c r="Q1601" s="23"/>
    </row>
    <row r="1602" spans="1:17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3"/>
      <c r="K1602" s="43"/>
      <c r="L1602" s="43"/>
      <c r="M1602" s="23"/>
      <c r="N1602" s="23"/>
      <c r="O1602" s="23"/>
      <c r="P1602" s="23"/>
      <c r="Q1602" s="23"/>
    </row>
    <row r="1603" spans="1:17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3"/>
      <c r="K1603" s="43"/>
      <c r="L1603" s="43"/>
      <c r="M1603" s="23"/>
      <c r="N1603" s="23"/>
      <c r="O1603" s="23"/>
      <c r="P1603" s="23"/>
      <c r="Q1603" s="23"/>
    </row>
    <row r="1604" spans="1:17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3"/>
      <c r="K1604" s="43"/>
      <c r="L1604" s="43"/>
      <c r="M1604" s="23"/>
      <c r="N1604" s="23"/>
      <c r="O1604" s="23"/>
      <c r="P1604" s="23"/>
      <c r="Q1604" s="23"/>
    </row>
    <row r="1605" spans="1:17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3"/>
      <c r="K1605" s="43"/>
      <c r="L1605" s="43"/>
      <c r="M1605" s="23"/>
      <c r="N1605" s="23"/>
      <c r="O1605" s="23"/>
      <c r="P1605" s="23"/>
      <c r="Q1605" s="23"/>
    </row>
    <row r="1606" spans="1:17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3"/>
      <c r="K1606" s="43"/>
      <c r="L1606" s="43"/>
      <c r="M1606" s="23"/>
      <c r="N1606" s="23"/>
      <c r="O1606" s="23"/>
      <c r="P1606" s="23"/>
      <c r="Q1606" s="23"/>
    </row>
    <row r="1607" spans="1:17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3"/>
      <c r="K1607" s="43"/>
      <c r="L1607" s="43"/>
      <c r="M1607" s="23"/>
      <c r="N1607" s="23"/>
      <c r="O1607" s="23"/>
      <c r="P1607" s="23"/>
      <c r="Q1607" s="23"/>
    </row>
    <row r="1608" spans="1:17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3"/>
      <c r="K1608" s="43"/>
      <c r="L1608" s="43"/>
      <c r="M1608" s="23"/>
      <c r="N1608" s="23"/>
      <c r="O1608" s="23"/>
      <c r="P1608" s="23"/>
      <c r="Q1608" s="23"/>
    </row>
    <row r="1609" spans="1:17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3"/>
      <c r="K1609" s="43"/>
      <c r="L1609" s="43"/>
      <c r="M1609" s="23"/>
      <c r="N1609" s="23"/>
      <c r="O1609" s="23"/>
      <c r="P1609" s="23"/>
      <c r="Q1609" s="23"/>
    </row>
    <row r="1610" spans="1:17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3"/>
      <c r="K1610" s="43"/>
      <c r="L1610" s="43"/>
      <c r="M1610" s="23"/>
      <c r="N1610" s="23"/>
      <c r="O1610" s="23"/>
      <c r="P1610" s="23"/>
      <c r="Q1610" s="23"/>
    </row>
    <row r="1611" spans="1:17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3"/>
      <c r="K1611" s="43"/>
      <c r="L1611" s="43"/>
      <c r="M1611" s="23"/>
      <c r="N1611" s="23"/>
      <c r="O1611" s="23"/>
      <c r="P1611" s="23"/>
      <c r="Q1611" s="23"/>
    </row>
    <row r="1612" spans="1:17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3"/>
      <c r="K1612" s="43"/>
      <c r="L1612" s="43"/>
      <c r="M1612" s="23"/>
      <c r="N1612" s="23"/>
      <c r="O1612" s="23"/>
      <c r="P1612" s="23"/>
      <c r="Q1612" s="23"/>
    </row>
    <row r="1613" spans="1:17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3"/>
      <c r="K1613" s="43"/>
      <c r="L1613" s="43"/>
      <c r="M1613" s="23"/>
      <c r="N1613" s="23"/>
      <c r="O1613" s="23"/>
      <c r="P1613" s="23"/>
      <c r="Q1613" s="23"/>
    </row>
    <row r="1614" spans="1:17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3"/>
      <c r="K1614" s="43"/>
      <c r="L1614" s="43"/>
      <c r="M1614" s="23"/>
      <c r="N1614" s="23"/>
      <c r="O1614" s="23"/>
      <c r="P1614" s="23"/>
      <c r="Q1614" s="23"/>
    </row>
    <row r="1615" spans="1:17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3"/>
      <c r="K1615" s="43"/>
      <c r="L1615" s="43"/>
      <c r="M1615" s="23"/>
      <c r="N1615" s="23"/>
      <c r="O1615" s="23"/>
      <c r="P1615" s="23"/>
      <c r="Q1615" s="23"/>
    </row>
    <row r="1616" spans="1:17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3"/>
      <c r="K1616" s="43"/>
      <c r="L1616" s="43"/>
      <c r="M1616" s="23"/>
      <c r="N1616" s="23"/>
      <c r="O1616" s="23"/>
      <c r="P1616" s="23"/>
      <c r="Q1616" s="23"/>
    </row>
    <row r="1617" spans="1:17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3"/>
      <c r="K1617" s="43"/>
      <c r="L1617" s="43"/>
      <c r="M1617" s="23"/>
      <c r="N1617" s="23"/>
      <c r="O1617" s="23"/>
      <c r="P1617" s="23"/>
      <c r="Q1617" s="23"/>
    </row>
    <row r="1618" spans="1:17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3"/>
      <c r="K1618" s="43"/>
      <c r="L1618" s="43"/>
      <c r="M1618" s="23"/>
      <c r="N1618" s="23"/>
      <c r="O1618" s="23"/>
      <c r="P1618" s="23"/>
      <c r="Q1618" s="23"/>
    </row>
    <row r="1619" spans="1:17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3"/>
      <c r="K1619" s="43"/>
      <c r="L1619" s="43"/>
      <c r="M1619" s="23"/>
      <c r="N1619" s="23"/>
      <c r="O1619" s="23"/>
      <c r="P1619" s="23"/>
      <c r="Q1619" s="23"/>
    </row>
    <row r="1620" spans="1:17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3"/>
      <c r="K1620" s="43"/>
      <c r="L1620" s="43"/>
      <c r="M1620" s="23"/>
      <c r="N1620" s="23"/>
      <c r="O1620" s="23"/>
      <c r="P1620" s="23"/>
      <c r="Q1620" s="23"/>
    </row>
    <row r="1621" spans="1:17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3"/>
      <c r="K1621" s="43"/>
      <c r="L1621" s="43"/>
      <c r="M1621" s="23"/>
      <c r="N1621" s="23"/>
      <c r="O1621" s="23"/>
      <c r="P1621" s="23"/>
      <c r="Q1621" s="23"/>
    </row>
    <row r="1622" spans="1:17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3"/>
      <c r="K1622" s="43"/>
      <c r="L1622" s="43"/>
      <c r="M1622" s="23"/>
      <c r="N1622" s="23"/>
      <c r="O1622" s="23"/>
      <c r="P1622" s="23"/>
      <c r="Q1622" s="23"/>
    </row>
    <row r="1623" spans="1:17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3"/>
      <c r="K1623" s="43"/>
      <c r="L1623" s="43"/>
      <c r="M1623" s="23"/>
      <c r="N1623" s="23"/>
      <c r="O1623" s="23"/>
      <c r="P1623" s="23"/>
      <c r="Q1623" s="23"/>
    </row>
    <row r="1624" spans="1:17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3"/>
      <c r="K1624" s="43"/>
      <c r="L1624" s="43"/>
      <c r="M1624" s="23"/>
      <c r="N1624" s="23"/>
      <c r="O1624" s="23"/>
      <c r="P1624" s="23"/>
      <c r="Q1624" s="23"/>
    </row>
    <row r="1625" spans="1:17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3"/>
      <c r="K1625" s="43"/>
      <c r="L1625" s="43"/>
      <c r="M1625" s="23"/>
      <c r="N1625" s="23"/>
      <c r="O1625" s="23"/>
      <c r="P1625" s="23"/>
      <c r="Q1625" s="23"/>
    </row>
    <row r="1626" spans="1:17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3"/>
      <c r="K1626" s="43"/>
      <c r="L1626" s="43"/>
      <c r="M1626" s="23"/>
      <c r="N1626" s="23"/>
      <c r="O1626" s="23"/>
      <c r="P1626" s="23"/>
      <c r="Q1626" s="23"/>
    </row>
    <row r="1627" spans="1:17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3"/>
      <c r="K1627" s="43"/>
      <c r="L1627" s="43"/>
      <c r="M1627" s="23"/>
      <c r="N1627" s="23"/>
      <c r="O1627" s="23"/>
      <c r="P1627" s="23"/>
      <c r="Q1627" s="23"/>
    </row>
    <row r="1628" spans="1:17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3"/>
      <c r="K1628" s="43"/>
      <c r="L1628" s="43"/>
      <c r="M1628" s="23"/>
      <c r="N1628" s="23"/>
      <c r="O1628" s="23"/>
      <c r="P1628" s="23"/>
      <c r="Q1628" s="23"/>
    </row>
    <row r="1629" spans="1:17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3"/>
      <c r="K1629" s="43"/>
      <c r="L1629" s="43"/>
      <c r="M1629" s="23"/>
      <c r="N1629" s="23"/>
      <c r="O1629" s="23"/>
      <c r="P1629" s="23"/>
      <c r="Q1629" s="23"/>
    </row>
    <row r="1630" spans="1:17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3"/>
      <c r="K1630" s="43"/>
      <c r="L1630" s="43"/>
      <c r="M1630" s="23"/>
      <c r="N1630" s="23"/>
      <c r="O1630" s="23"/>
      <c r="P1630" s="23"/>
      <c r="Q1630" s="23"/>
    </row>
    <row r="1631" spans="1:17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3"/>
      <c r="K1631" s="43"/>
      <c r="L1631" s="43"/>
      <c r="M1631" s="23"/>
      <c r="N1631" s="23"/>
      <c r="O1631" s="23"/>
      <c r="P1631" s="23"/>
      <c r="Q1631" s="23"/>
    </row>
    <row r="1632" spans="1:17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3"/>
      <c r="K1632" s="43"/>
      <c r="L1632" s="43"/>
      <c r="M1632" s="23"/>
      <c r="N1632" s="23"/>
      <c r="O1632" s="23"/>
      <c r="P1632" s="23"/>
      <c r="Q1632" s="23"/>
    </row>
    <row r="1633" spans="1:17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3"/>
      <c r="K1633" s="43"/>
      <c r="L1633" s="43"/>
      <c r="M1633" s="23"/>
      <c r="N1633" s="23"/>
      <c r="O1633" s="23"/>
      <c r="P1633" s="23"/>
      <c r="Q1633" s="23"/>
    </row>
    <row r="1634" spans="1:17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3"/>
      <c r="K1634" s="43"/>
      <c r="L1634" s="43"/>
      <c r="M1634" s="23"/>
      <c r="N1634" s="23"/>
      <c r="O1634" s="23"/>
      <c r="P1634" s="23"/>
      <c r="Q1634" s="23"/>
    </row>
    <row r="1635" spans="1:17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3"/>
      <c r="K1635" s="43"/>
      <c r="L1635" s="43"/>
      <c r="M1635" s="23"/>
      <c r="N1635" s="23"/>
      <c r="O1635" s="23"/>
      <c r="P1635" s="23"/>
      <c r="Q1635" s="23"/>
    </row>
    <row r="1636" spans="1:17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3"/>
      <c r="K1636" s="43"/>
      <c r="L1636" s="43"/>
      <c r="M1636" s="23"/>
      <c r="N1636" s="23"/>
      <c r="O1636" s="23"/>
      <c r="P1636" s="23"/>
      <c r="Q1636" s="23"/>
    </row>
    <row r="1637" spans="1:17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3"/>
      <c r="K1637" s="43"/>
      <c r="L1637" s="43"/>
      <c r="M1637" s="23"/>
      <c r="N1637" s="23"/>
      <c r="O1637" s="23"/>
      <c r="P1637" s="23"/>
      <c r="Q1637" s="23"/>
    </row>
    <row r="1638" spans="1:17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3"/>
      <c r="K1638" s="43"/>
      <c r="L1638" s="43"/>
      <c r="M1638" s="23"/>
      <c r="N1638" s="23"/>
      <c r="O1638" s="23"/>
      <c r="P1638" s="23"/>
      <c r="Q1638" s="23"/>
    </row>
    <row r="1639" spans="1:17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3"/>
      <c r="K1639" s="43"/>
      <c r="L1639" s="43"/>
      <c r="M1639" s="23"/>
      <c r="N1639" s="23"/>
      <c r="O1639" s="23"/>
      <c r="P1639" s="23"/>
      <c r="Q1639" s="23"/>
    </row>
    <row r="1640" spans="1:17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3"/>
      <c r="K1640" s="43"/>
      <c r="L1640" s="43"/>
      <c r="M1640" s="23"/>
      <c r="N1640" s="23"/>
      <c r="O1640" s="23"/>
      <c r="P1640" s="23"/>
      <c r="Q1640" s="23"/>
    </row>
    <row r="1641" spans="1:17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3"/>
      <c r="K1641" s="43"/>
      <c r="L1641" s="43"/>
      <c r="M1641" s="23"/>
      <c r="N1641" s="23"/>
      <c r="O1641" s="23"/>
      <c r="P1641" s="23"/>
      <c r="Q1641" s="23"/>
    </row>
    <row r="1642" spans="1:17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3"/>
      <c r="K1642" s="43"/>
      <c r="L1642" s="43"/>
      <c r="M1642" s="23"/>
      <c r="N1642" s="23"/>
      <c r="O1642" s="23"/>
      <c r="P1642" s="23"/>
      <c r="Q1642" s="23"/>
    </row>
    <row r="1643" spans="1:17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3"/>
      <c r="K1643" s="43"/>
      <c r="L1643" s="43"/>
      <c r="M1643" s="23"/>
      <c r="N1643" s="23"/>
      <c r="O1643" s="23"/>
      <c r="P1643" s="23"/>
      <c r="Q1643" s="23"/>
    </row>
    <row r="1644" spans="1:17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3"/>
      <c r="K1644" s="43"/>
      <c r="L1644" s="43"/>
      <c r="M1644" s="23"/>
      <c r="N1644" s="23"/>
      <c r="O1644" s="23"/>
      <c r="P1644" s="23"/>
      <c r="Q1644" s="23"/>
    </row>
    <row r="1645" spans="1:17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3"/>
      <c r="K1645" s="43"/>
      <c r="L1645" s="43"/>
      <c r="M1645" s="23"/>
      <c r="N1645" s="23"/>
      <c r="O1645" s="23"/>
      <c r="P1645" s="23"/>
      <c r="Q1645" s="23"/>
    </row>
    <row r="1646" spans="1:17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3"/>
      <c r="K1646" s="43"/>
      <c r="L1646" s="43"/>
      <c r="M1646" s="23"/>
      <c r="N1646" s="23"/>
      <c r="O1646" s="23"/>
      <c r="P1646" s="23"/>
      <c r="Q1646" s="23"/>
    </row>
    <row r="1647" spans="1:17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3"/>
      <c r="K1647" s="43"/>
      <c r="L1647" s="43"/>
      <c r="M1647" s="23"/>
      <c r="N1647" s="23"/>
      <c r="O1647" s="23"/>
      <c r="P1647" s="23"/>
      <c r="Q1647" s="23"/>
    </row>
    <row r="1648" spans="1:17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3"/>
      <c r="K1648" s="43"/>
      <c r="L1648" s="43"/>
      <c r="M1648" s="23"/>
      <c r="N1648" s="23"/>
      <c r="O1648" s="23"/>
      <c r="P1648" s="23"/>
      <c r="Q1648" s="23"/>
    </row>
    <row r="1649" spans="1:17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3"/>
      <c r="K1649" s="43"/>
      <c r="L1649" s="43"/>
      <c r="M1649" s="23"/>
      <c r="N1649" s="23"/>
      <c r="O1649" s="23"/>
      <c r="P1649" s="23"/>
      <c r="Q1649" s="23"/>
    </row>
    <row r="1650" spans="1:17" ht="12.75">
      <c r="A1650" s="23"/>
      <c r="B1650" s="23"/>
      <c r="C1650" s="23"/>
      <c r="D1650" s="23"/>
      <c r="E1650" s="23"/>
      <c r="F1650" s="23"/>
      <c r="G1650" s="23"/>
      <c r="H1650" s="23"/>
      <c r="I1650" s="23"/>
      <c r="J1650" s="23"/>
      <c r="K1650" s="43"/>
      <c r="L1650" s="43"/>
      <c r="M1650" s="23"/>
      <c r="N1650" s="23"/>
      <c r="O1650" s="23"/>
      <c r="P1650" s="23"/>
      <c r="Q1650" s="23"/>
    </row>
    <row r="1651" spans="1:17" ht="12.75">
      <c r="A1651" s="23"/>
      <c r="B1651" s="23"/>
      <c r="C1651" s="23"/>
      <c r="D1651" s="23"/>
      <c r="E1651" s="23"/>
      <c r="F1651" s="23"/>
      <c r="G1651" s="23"/>
      <c r="H1651" s="23"/>
      <c r="I1651" s="23"/>
      <c r="J1651" s="23"/>
      <c r="K1651" s="43"/>
      <c r="L1651" s="43"/>
      <c r="M1651" s="23"/>
      <c r="N1651" s="23"/>
      <c r="O1651" s="23"/>
      <c r="P1651" s="23"/>
      <c r="Q1651" s="23"/>
    </row>
    <row r="1652" spans="1:17" ht="12.75">
      <c r="A1652" s="23"/>
      <c r="B1652" s="23"/>
      <c r="C1652" s="23"/>
      <c r="D1652" s="23"/>
      <c r="E1652" s="23"/>
      <c r="F1652" s="23"/>
      <c r="G1652" s="23"/>
      <c r="H1652" s="23"/>
      <c r="I1652" s="23"/>
      <c r="J1652" s="23"/>
      <c r="K1652" s="43"/>
      <c r="L1652" s="43"/>
      <c r="M1652" s="23"/>
      <c r="N1652" s="23"/>
      <c r="O1652" s="23"/>
      <c r="P1652" s="23"/>
      <c r="Q1652" s="23"/>
    </row>
    <row r="1653" spans="1:17" ht="12.75">
      <c r="A1653" s="23"/>
      <c r="B1653" s="23"/>
      <c r="C1653" s="23"/>
      <c r="D1653" s="23"/>
      <c r="E1653" s="23"/>
      <c r="F1653" s="23"/>
      <c r="G1653" s="23"/>
      <c r="H1653" s="23"/>
      <c r="I1653" s="23"/>
      <c r="J1653" s="23"/>
      <c r="K1653" s="43"/>
      <c r="L1653" s="43"/>
      <c r="M1653" s="23"/>
      <c r="N1653" s="23"/>
      <c r="O1653" s="23"/>
      <c r="P1653" s="23"/>
      <c r="Q1653" s="23"/>
    </row>
    <row r="1654" spans="1:17" ht="12.75">
      <c r="A1654" s="23"/>
      <c r="B1654" s="23"/>
      <c r="C1654" s="23"/>
      <c r="D1654" s="23"/>
      <c r="E1654" s="23"/>
      <c r="F1654" s="23"/>
      <c r="G1654" s="23"/>
      <c r="H1654" s="23"/>
      <c r="I1654" s="23"/>
      <c r="J1654" s="23"/>
      <c r="K1654" s="43"/>
      <c r="L1654" s="43"/>
      <c r="M1654" s="23"/>
      <c r="N1654" s="23"/>
      <c r="O1654" s="23"/>
      <c r="P1654" s="23"/>
      <c r="Q1654" s="23"/>
    </row>
    <row r="1655" spans="1:17" ht="12.75">
      <c r="A1655" s="23"/>
      <c r="B1655" s="23"/>
      <c r="C1655" s="23"/>
      <c r="D1655" s="23"/>
      <c r="E1655" s="23"/>
      <c r="F1655" s="23"/>
      <c r="G1655" s="23"/>
      <c r="H1655" s="23"/>
      <c r="I1655" s="23"/>
      <c r="J1655" s="23"/>
      <c r="K1655" s="43"/>
      <c r="L1655" s="43"/>
      <c r="M1655" s="23"/>
      <c r="N1655" s="23"/>
      <c r="O1655" s="23"/>
      <c r="P1655" s="23"/>
      <c r="Q1655" s="23"/>
    </row>
    <row r="1656" spans="1:17" ht="12.75">
      <c r="A1656" s="23"/>
      <c r="B1656" s="23"/>
      <c r="C1656" s="23"/>
      <c r="D1656" s="23"/>
      <c r="E1656" s="23"/>
      <c r="F1656" s="23"/>
      <c r="G1656" s="23"/>
      <c r="H1656" s="23"/>
      <c r="I1656" s="23"/>
      <c r="J1656" s="23"/>
      <c r="K1656" s="43"/>
      <c r="L1656" s="43"/>
      <c r="M1656" s="23"/>
      <c r="N1656" s="23"/>
      <c r="O1656" s="23"/>
      <c r="P1656" s="23"/>
      <c r="Q1656" s="23"/>
    </row>
    <row r="1657" spans="1:17" ht="12.75">
      <c r="A1657" s="23"/>
      <c r="B1657" s="23"/>
      <c r="C1657" s="23"/>
      <c r="D1657" s="23"/>
      <c r="E1657" s="23"/>
      <c r="F1657" s="23"/>
      <c r="G1657" s="23"/>
      <c r="H1657" s="23"/>
      <c r="I1657" s="23"/>
      <c r="J1657" s="23"/>
      <c r="K1657" s="43"/>
      <c r="L1657" s="43"/>
      <c r="M1657" s="23"/>
      <c r="N1657" s="23"/>
      <c r="O1657" s="23"/>
      <c r="P1657" s="23"/>
      <c r="Q1657" s="23"/>
    </row>
    <row r="1658" spans="1:17" ht="12.75">
      <c r="A1658" s="23"/>
      <c r="B1658" s="23"/>
      <c r="C1658" s="23"/>
      <c r="D1658" s="23"/>
      <c r="E1658" s="23"/>
      <c r="F1658" s="23"/>
      <c r="G1658" s="23"/>
      <c r="H1658" s="23"/>
      <c r="I1658" s="23"/>
      <c r="J1658" s="23"/>
      <c r="K1658" s="43"/>
      <c r="L1658" s="43"/>
      <c r="M1658" s="23"/>
      <c r="N1658" s="23"/>
      <c r="O1658" s="23"/>
      <c r="P1658" s="23"/>
      <c r="Q1658" s="23"/>
    </row>
    <row r="1659" spans="1:17" ht="12.75">
      <c r="A1659" s="23"/>
      <c r="B1659" s="23"/>
      <c r="C1659" s="23"/>
      <c r="D1659" s="23"/>
      <c r="E1659" s="23"/>
      <c r="F1659" s="23"/>
      <c r="G1659" s="23"/>
      <c r="H1659" s="23"/>
      <c r="I1659" s="23"/>
      <c r="J1659" s="23"/>
      <c r="K1659" s="43"/>
      <c r="L1659" s="43"/>
      <c r="M1659" s="23"/>
      <c r="N1659" s="23"/>
      <c r="O1659" s="23"/>
      <c r="P1659" s="23"/>
      <c r="Q1659" s="23"/>
    </row>
    <row r="1660" spans="1:17" ht="12.75">
      <c r="A1660" s="23"/>
      <c r="B1660" s="23"/>
      <c r="C1660" s="23"/>
      <c r="D1660" s="23"/>
      <c r="E1660" s="23"/>
      <c r="F1660" s="23"/>
      <c r="G1660" s="23"/>
      <c r="H1660" s="23"/>
      <c r="I1660" s="23"/>
      <c r="J1660" s="23"/>
      <c r="K1660" s="43"/>
      <c r="L1660" s="43"/>
      <c r="M1660" s="23"/>
      <c r="N1660" s="23"/>
      <c r="O1660" s="23"/>
      <c r="P1660" s="23"/>
      <c r="Q1660" s="23"/>
    </row>
    <row r="1661" spans="1:17" ht="12.75">
      <c r="A1661" s="23"/>
      <c r="B1661" s="23"/>
      <c r="C1661" s="23"/>
      <c r="D1661" s="23"/>
      <c r="E1661" s="23"/>
      <c r="F1661" s="23"/>
      <c r="G1661" s="23"/>
      <c r="H1661" s="23"/>
      <c r="I1661" s="23"/>
      <c r="J1661" s="23"/>
      <c r="K1661" s="43"/>
      <c r="L1661" s="43"/>
      <c r="M1661" s="23"/>
      <c r="N1661" s="23"/>
      <c r="O1661" s="23"/>
      <c r="P1661" s="23"/>
      <c r="Q1661" s="23"/>
    </row>
    <row r="1662" spans="1:17" ht="12.75">
      <c r="A1662" s="23"/>
      <c r="B1662" s="23"/>
      <c r="C1662" s="23"/>
      <c r="D1662" s="23"/>
      <c r="E1662" s="23"/>
      <c r="F1662" s="23"/>
      <c r="G1662" s="23"/>
      <c r="H1662" s="23"/>
      <c r="I1662" s="23"/>
      <c r="J1662" s="23"/>
      <c r="K1662" s="43"/>
      <c r="L1662" s="43"/>
      <c r="M1662" s="23"/>
      <c r="N1662" s="23"/>
      <c r="O1662" s="23"/>
      <c r="P1662" s="23"/>
      <c r="Q1662" s="23"/>
    </row>
    <row r="1663" spans="1:17" ht="12.75">
      <c r="A1663" s="23"/>
      <c r="B1663" s="23"/>
      <c r="C1663" s="23"/>
      <c r="D1663" s="23"/>
      <c r="E1663" s="23"/>
      <c r="F1663" s="23"/>
      <c r="G1663" s="23"/>
      <c r="H1663" s="23"/>
      <c r="I1663" s="23"/>
      <c r="J1663" s="23"/>
      <c r="K1663" s="43"/>
      <c r="L1663" s="43"/>
      <c r="M1663" s="23"/>
      <c r="N1663" s="23"/>
      <c r="O1663" s="23"/>
      <c r="P1663" s="23"/>
      <c r="Q1663" s="23"/>
    </row>
    <row r="1664" spans="1:17" ht="12.75">
      <c r="A1664" s="23"/>
      <c r="B1664" s="23"/>
      <c r="C1664" s="23"/>
      <c r="D1664" s="23"/>
      <c r="E1664" s="23"/>
      <c r="F1664" s="23"/>
      <c r="G1664" s="23"/>
      <c r="H1664" s="23"/>
      <c r="I1664" s="23"/>
      <c r="J1664" s="23"/>
      <c r="K1664" s="43"/>
      <c r="L1664" s="43"/>
      <c r="M1664" s="23"/>
      <c r="N1664" s="23"/>
      <c r="O1664" s="23"/>
      <c r="P1664" s="23"/>
      <c r="Q1664" s="23"/>
    </row>
    <row r="1665" spans="1:17" ht="12.75">
      <c r="A1665" s="23"/>
      <c r="B1665" s="23"/>
      <c r="C1665" s="23"/>
      <c r="D1665" s="23"/>
      <c r="E1665" s="23"/>
      <c r="F1665" s="23"/>
      <c r="G1665" s="23"/>
      <c r="H1665" s="23"/>
      <c r="I1665" s="23"/>
      <c r="J1665" s="23"/>
      <c r="K1665" s="43"/>
      <c r="L1665" s="43"/>
      <c r="M1665" s="23"/>
      <c r="N1665" s="23"/>
      <c r="O1665" s="23"/>
      <c r="P1665" s="23"/>
      <c r="Q1665" s="23"/>
    </row>
    <row r="1666" spans="1:17" ht="12.75">
      <c r="A1666" s="23"/>
      <c r="B1666" s="23"/>
      <c r="C1666" s="23"/>
      <c r="D1666" s="23"/>
      <c r="E1666" s="23"/>
      <c r="F1666" s="23"/>
      <c r="G1666" s="23"/>
      <c r="H1666" s="23"/>
      <c r="I1666" s="23"/>
      <c r="J1666" s="23"/>
      <c r="K1666" s="43"/>
      <c r="L1666" s="43"/>
      <c r="M1666" s="23"/>
      <c r="N1666" s="23"/>
      <c r="O1666" s="23"/>
      <c r="P1666" s="23"/>
      <c r="Q1666" s="23"/>
    </row>
    <row r="1667" spans="1:17" ht="12.75">
      <c r="A1667" s="23"/>
      <c r="B1667" s="23"/>
      <c r="C1667" s="23"/>
      <c r="D1667" s="23"/>
      <c r="E1667" s="23"/>
      <c r="F1667" s="23"/>
      <c r="G1667" s="23"/>
      <c r="H1667" s="23"/>
      <c r="I1667" s="23"/>
      <c r="J1667" s="23"/>
      <c r="K1667" s="43"/>
      <c r="L1667" s="43"/>
      <c r="M1667" s="23"/>
      <c r="N1667" s="23"/>
      <c r="O1667" s="23"/>
      <c r="P1667" s="23"/>
      <c r="Q1667" s="23"/>
    </row>
    <row r="1668" spans="1:17" ht="12.75">
      <c r="A1668" s="23"/>
      <c r="B1668" s="23"/>
      <c r="C1668" s="23"/>
      <c r="D1668" s="23"/>
      <c r="E1668" s="23"/>
      <c r="F1668" s="23"/>
      <c r="G1668" s="23"/>
      <c r="H1668" s="23"/>
      <c r="I1668" s="23"/>
      <c r="J1668" s="23"/>
      <c r="K1668" s="43"/>
      <c r="L1668" s="43"/>
      <c r="M1668" s="23"/>
      <c r="N1668" s="23"/>
      <c r="O1668" s="23"/>
      <c r="P1668" s="23"/>
      <c r="Q1668" s="23"/>
    </row>
    <row r="1669" spans="1:17" ht="12.75">
      <c r="A1669" s="23"/>
      <c r="B1669" s="23"/>
      <c r="C1669" s="23"/>
      <c r="D1669" s="23"/>
      <c r="E1669" s="23"/>
      <c r="F1669" s="23"/>
      <c r="G1669" s="23"/>
      <c r="H1669" s="23"/>
      <c r="I1669" s="23"/>
      <c r="J1669" s="23"/>
      <c r="K1669" s="43"/>
      <c r="L1669" s="43"/>
      <c r="M1669" s="23"/>
      <c r="N1669" s="23"/>
      <c r="O1669" s="23"/>
      <c r="P1669" s="23"/>
      <c r="Q1669" s="23"/>
    </row>
    <row r="1670" spans="1:17" ht="12.75">
      <c r="A1670" s="23"/>
      <c r="B1670" s="23"/>
      <c r="C1670" s="23"/>
      <c r="D1670" s="23"/>
      <c r="E1670" s="23"/>
      <c r="F1670" s="23"/>
      <c r="G1670" s="23"/>
      <c r="H1670" s="23"/>
      <c r="I1670" s="23"/>
      <c r="J1670" s="23"/>
      <c r="K1670" s="43"/>
      <c r="L1670" s="43"/>
      <c r="M1670" s="23"/>
      <c r="N1670" s="23"/>
      <c r="O1670" s="23"/>
      <c r="P1670" s="23"/>
      <c r="Q1670" s="23"/>
    </row>
    <row r="1671" spans="1:17" ht="12.75">
      <c r="A1671" s="23"/>
      <c r="B1671" s="23"/>
      <c r="C1671" s="23"/>
      <c r="D1671" s="23"/>
      <c r="E1671" s="23"/>
      <c r="F1671" s="23"/>
      <c r="G1671" s="23"/>
      <c r="H1671" s="23"/>
      <c r="I1671" s="23"/>
      <c r="J1671" s="23"/>
      <c r="K1671" s="43"/>
      <c r="L1671" s="43"/>
      <c r="M1671" s="23"/>
      <c r="N1671" s="23"/>
      <c r="O1671" s="23"/>
      <c r="P1671" s="23"/>
      <c r="Q1671" s="23"/>
    </row>
    <row r="1672" spans="1:17" ht="12.75">
      <c r="A1672" s="23"/>
      <c r="B1672" s="23"/>
      <c r="C1672" s="23"/>
      <c r="D1672" s="23"/>
      <c r="E1672" s="23"/>
      <c r="F1672" s="23"/>
      <c r="G1672" s="23"/>
      <c r="H1672" s="23"/>
      <c r="I1672" s="23"/>
      <c r="J1672" s="23"/>
      <c r="K1672" s="43"/>
      <c r="L1672" s="43"/>
      <c r="M1672" s="23"/>
      <c r="N1672" s="23"/>
      <c r="O1672" s="23"/>
      <c r="P1672" s="23"/>
      <c r="Q1672" s="23"/>
    </row>
    <row r="1673" spans="1:17" ht="12.75">
      <c r="A1673" s="23"/>
      <c r="B1673" s="23"/>
      <c r="C1673" s="23"/>
      <c r="D1673" s="23"/>
      <c r="E1673" s="23"/>
      <c r="F1673" s="23"/>
      <c r="G1673" s="23"/>
      <c r="H1673" s="23"/>
      <c r="I1673" s="23"/>
      <c r="J1673" s="23"/>
      <c r="K1673" s="43"/>
      <c r="L1673" s="43"/>
      <c r="M1673" s="23"/>
      <c r="N1673" s="23"/>
      <c r="O1673" s="23"/>
      <c r="P1673" s="23"/>
      <c r="Q1673" s="23"/>
    </row>
    <row r="1674" spans="1:17" ht="12.75">
      <c r="A1674" s="23"/>
      <c r="B1674" s="23"/>
      <c r="C1674" s="23"/>
      <c r="D1674" s="23"/>
      <c r="E1674" s="23"/>
      <c r="F1674" s="23"/>
      <c r="G1674" s="23"/>
      <c r="H1674" s="23"/>
      <c r="I1674" s="23"/>
      <c r="J1674" s="23"/>
      <c r="K1674" s="43"/>
      <c r="L1674" s="43"/>
      <c r="M1674" s="23"/>
      <c r="N1674" s="23"/>
      <c r="O1674" s="23"/>
      <c r="P1674" s="23"/>
      <c r="Q1674" s="23"/>
    </row>
    <row r="1675" spans="1:17" ht="12.75">
      <c r="A1675" s="23"/>
      <c r="B1675" s="23"/>
      <c r="C1675" s="23"/>
      <c r="D1675" s="23"/>
      <c r="E1675" s="23"/>
      <c r="F1675" s="23"/>
      <c r="G1675" s="23"/>
      <c r="H1675" s="23"/>
      <c r="I1675" s="23"/>
      <c r="J1675" s="23"/>
      <c r="K1675" s="43"/>
      <c r="L1675" s="43"/>
      <c r="M1675" s="23"/>
      <c r="N1675" s="23"/>
      <c r="O1675" s="23"/>
      <c r="P1675" s="23"/>
      <c r="Q1675" s="23"/>
    </row>
    <row r="1676" spans="1:17" ht="12.75">
      <c r="A1676" s="23"/>
      <c r="B1676" s="23"/>
      <c r="C1676" s="23"/>
      <c r="D1676" s="23"/>
      <c r="E1676" s="23"/>
      <c r="F1676" s="23"/>
      <c r="G1676" s="23"/>
      <c r="H1676" s="23"/>
      <c r="I1676" s="23"/>
      <c r="J1676" s="23"/>
      <c r="K1676" s="43"/>
      <c r="L1676" s="43"/>
      <c r="M1676" s="23"/>
      <c r="N1676" s="23"/>
      <c r="O1676" s="23"/>
      <c r="P1676" s="23"/>
      <c r="Q1676" s="23"/>
    </row>
    <row r="1677" spans="1:17" ht="12.75">
      <c r="A1677" s="23"/>
      <c r="B1677" s="23"/>
      <c r="C1677" s="23"/>
      <c r="D1677" s="23"/>
      <c r="E1677" s="23"/>
      <c r="F1677" s="23"/>
      <c r="G1677" s="23"/>
      <c r="H1677" s="23"/>
      <c r="I1677" s="23"/>
      <c r="J1677" s="23"/>
      <c r="K1677" s="43"/>
      <c r="L1677" s="43"/>
      <c r="M1677" s="23"/>
      <c r="N1677" s="23"/>
      <c r="O1677" s="23"/>
      <c r="P1677" s="23"/>
      <c r="Q1677" s="23"/>
    </row>
    <row r="1678" spans="1:17" ht="12.75">
      <c r="A1678" s="23"/>
      <c r="B1678" s="23"/>
      <c r="C1678" s="23"/>
      <c r="D1678" s="23"/>
      <c r="E1678" s="23"/>
      <c r="F1678" s="23"/>
      <c r="G1678" s="23"/>
      <c r="H1678" s="23"/>
      <c r="I1678" s="23"/>
      <c r="J1678" s="23"/>
      <c r="K1678" s="43"/>
      <c r="L1678" s="43"/>
      <c r="M1678" s="23"/>
      <c r="N1678" s="23"/>
      <c r="O1678" s="23"/>
      <c r="P1678" s="23"/>
      <c r="Q1678" s="23"/>
    </row>
    <row r="1679" spans="1:17" ht="12.75">
      <c r="A1679" s="23"/>
      <c r="B1679" s="23"/>
      <c r="C1679" s="23"/>
      <c r="D1679" s="23"/>
      <c r="E1679" s="23"/>
      <c r="F1679" s="23"/>
      <c r="G1679" s="23"/>
      <c r="H1679" s="23"/>
      <c r="I1679" s="23"/>
      <c r="J1679" s="23"/>
      <c r="K1679" s="43"/>
      <c r="L1679" s="43"/>
      <c r="M1679" s="23"/>
      <c r="N1679" s="23"/>
      <c r="O1679" s="23"/>
      <c r="P1679" s="23"/>
      <c r="Q1679" s="23"/>
    </row>
    <row r="1680" spans="1:17" ht="12.75">
      <c r="A1680" s="23"/>
      <c r="B1680" s="23"/>
      <c r="C1680" s="23"/>
      <c r="D1680" s="23"/>
      <c r="E1680" s="23"/>
      <c r="F1680" s="23"/>
      <c r="G1680" s="23"/>
      <c r="H1680" s="23"/>
      <c r="I1680" s="23"/>
      <c r="J1680" s="23"/>
      <c r="K1680" s="43"/>
      <c r="L1680" s="43"/>
      <c r="M1680" s="23"/>
      <c r="N1680" s="23"/>
      <c r="O1680" s="23"/>
      <c r="P1680" s="23"/>
      <c r="Q1680" s="23"/>
    </row>
    <row r="1681" spans="1:17" ht="12.75">
      <c r="A1681" s="23"/>
      <c r="B1681" s="23"/>
      <c r="C1681" s="23"/>
      <c r="D1681" s="23"/>
      <c r="E1681" s="23"/>
      <c r="F1681" s="23"/>
      <c r="G1681" s="23"/>
      <c r="H1681" s="23"/>
      <c r="I1681" s="23"/>
      <c r="J1681" s="23"/>
      <c r="K1681" s="43"/>
      <c r="L1681" s="43"/>
      <c r="M1681" s="23"/>
      <c r="N1681" s="23"/>
      <c r="O1681" s="23"/>
      <c r="P1681" s="23"/>
      <c r="Q1681" s="23"/>
    </row>
    <row r="1682" spans="1:17" ht="12.75">
      <c r="A1682" s="23"/>
      <c r="B1682" s="23"/>
      <c r="C1682" s="23"/>
      <c r="D1682" s="23"/>
      <c r="E1682" s="23"/>
      <c r="F1682" s="23"/>
      <c r="G1682" s="23"/>
      <c r="H1682" s="23"/>
      <c r="I1682" s="23"/>
      <c r="J1682" s="23"/>
      <c r="K1682" s="43"/>
      <c r="L1682" s="43"/>
      <c r="M1682" s="23"/>
      <c r="N1682" s="23"/>
      <c r="O1682" s="23"/>
      <c r="P1682" s="23"/>
      <c r="Q1682" s="23"/>
    </row>
    <row r="1683" spans="1:17" ht="12.75">
      <c r="A1683" s="23"/>
      <c r="B1683" s="23"/>
      <c r="C1683" s="23"/>
      <c r="D1683" s="23"/>
      <c r="E1683" s="23"/>
      <c r="F1683" s="23"/>
      <c r="G1683" s="23"/>
      <c r="H1683" s="23"/>
      <c r="I1683" s="23"/>
      <c r="J1683" s="23"/>
      <c r="K1683" s="43"/>
      <c r="L1683" s="43"/>
      <c r="M1683" s="23"/>
      <c r="N1683" s="23"/>
      <c r="O1683" s="23"/>
      <c r="P1683" s="23"/>
      <c r="Q1683" s="23"/>
    </row>
    <row r="1684" spans="1:17" ht="12.75">
      <c r="A1684" s="23"/>
      <c r="B1684" s="23"/>
      <c r="C1684" s="23"/>
      <c r="D1684" s="23"/>
      <c r="E1684" s="23"/>
      <c r="F1684" s="23"/>
      <c r="G1684" s="23"/>
      <c r="H1684" s="23"/>
      <c r="I1684" s="23"/>
      <c r="J1684" s="23"/>
      <c r="K1684" s="43"/>
      <c r="L1684" s="43"/>
      <c r="M1684" s="23"/>
      <c r="N1684" s="23"/>
      <c r="O1684" s="23"/>
      <c r="P1684" s="23"/>
      <c r="Q1684" s="23"/>
    </row>
    <row r="1685" spans="1:17" ht="12.75">
      <c r="A1685" s="23"/>
      <c r="B1685" s="23"/>
      <c r="C1685" s="23"/>
      <c r="D1685" s="23"/>
      <c r="E1685" s="23"/>
      <c r="F1685" s="23"/>
      <c r="G1685" s="23"/>
      <c r="H1685" s="23"/>
      <c r="I1685" s="23"/>
      <c r="J1685" s="23"/>
      <c r="K1685" s="43"/>
      <c r="L1685" s="43"/>
      <c r="M1685" s="23"/>
      <c r="N1685" s="23"/>
      <c r="O1685" s="23"/>
      <c r="P1685" s="23"/>
      <c r="Q1685" s="23"/>
    </row>
    <row r="1686" spans="1:17" ht="12.75">
      <c r="A1686" s="23"/>
      <c r="B1686" s="23"/>
      <c r="C1686" s="23"/>
      <c r="D1686" s="23"/>
      <c r="E1686" s="23"/>
      <c r="F1686" s="23"/>
      <c r="G1686" s="23"/>
      <c r="H1686" s="23"/>
      <c r="I1686" s="23"/>
      <c r="J1686" s="23"/>
      <c r="K1686" s="43"/>
      <c r="L1686" s="43"/>
      <c r="M1686" s="23"/>
      <c r="N1686" s="23"/>
      <c r="O1686" s="23"/>
      <c r="P1686" s="23"/>
      <c r="Q1686" s="23"/>
    </row>
    <row r="1687" spans="1:17" ht="12.75">
      <c r="A1687" s="23"/>
      <c r="B1687" s="23"/>
      <c r="C1687" s="23"/>
      <c r="D1687" s="23"/>
      <c r="E1687" s="23"/>
      <c r="F1687" s="23"/>
      <c r="G1687" s="23"/>
      <c r="H1687" s="23"/>
      <c r="I1687" s="23"/>
      <c r="J1687" s="23"/>
      <c r="K1687" s="43"/>
      <c r="L1687" s="43"/>
      <c r="M1687" s="23"/>
      <c r="N1687" s="23"/>
      <c r="O1687" s="23"/>
      <c r="P1687" s="23"/>
      <c r="Q1687" s="23"/>
    </row>
    <row r="1688" spans="1:17" ht="12.75">
      <c r="A1688" s="23"/>
      <c r="B1688" s="23"/>
      <c r="C1688" s="23"/>
      <c r="D1688" s="23"/>
      <c r="E1688" s="23"/>
      <c r="F1688" s="23"/>
      <c r="G1688" s="23"/>
      <c r="H1688" s="23"/>
      <c r="I1688" s="23"/>
      <c r="J1688" s="23"/>
      <c r="K1688" s="43"/>
      <c r="L1688" s="43"/>
      <c r="M1688" s="23"/>
      <c r="N1688" s="23"/>
      <c r="O1688" s="23"/>
      <c r="P1688" s="23"/>
      <c r="Q1688" s="23"/>
    </row>
    <row r="1689" spans="1:17" ht="12.75">
      <c r="A1689" s="23"/>
      <c r="B1689" s="23"/>
      <c r="C1689" s="23"/>
      <c r="D1689" s="23"/>
      <c r="E1689" s="23"/>
      <c r="F1689" s="23"/>
      <c r="G1689" s="23"/>
      <c r="H1689" s="23"/>
      <c r="I1689" s="23"/>
      <c r="J1689" s="23"/>
      <c r="K1689" s="43"/>
      <c r="L1689" s="43"/>
      <c r="M1689" s="23"/>
      <c r="N1689" s="23"/>
      <c r="O1689" s="23"/>
      <c r="P1689" s="23"/>
      <c r="Q1689" s="23"/>
    </row>
    <row r="1690" spans="1:17" ht="12.75">
      <c r="A1690" s="23"/>
      <c r="B1690" s="23"/>
      <c r="C1690" s="23"/>
      <c r="D1690" s="23"/>
      <c r="E1690" s="23"/>
      <c r="F1690" s="23"/>
      <c r="G1690" s="23"/>
      <c r="H1690" s="23"/>
      <c r="I1690" s="23"/>
      <c r="J1690" s="23"/>
      <c r="K1690" s="43"/>
      <c r="L1690" s="43"/>
      <c r="M1690" s="23"/>
      <c r="N1690" s="23"/>
      <c r="O1690" s="23"/>
      <c r="P1690" s="23"/>
      <c r="Q1690" s="23"/>
    </row>
    <row r="1691" spans="1:17" ht="12.75">
      <c r="A1691" s="23"/>
      <c r="B1691" s="23"/>
      <c r="C1691" s="23"/>
      <c r="D1691" s="23"/>
      <c r="E1691" s="23"/>
      <c r="F1691" s="23"/>
      <c r="G1691" s="23"/>
      <c r="H1691" s="23"/>
      <c r="I1691" s="23"/>
      <c r="J1691" s="23"/>
      <c r="K1691" s="43"/>
      <c r="L1691" s="43"/>
      <c r="M1691" s="23"/>
      <c r="N1691" s="23"/>
      <c r="O1691" s="23"/>
      <c r="P1691" s="23"/>
      <c r="Q1691" s="23"/>
    </row>
    <row r="1692" spans="1:17" ht="12.75">
      <c r="A1692" s="23"/>
      <c r="B1692" s="23"/>
      <c r="C1692" s="23"/>
      <c r="D1692" s="23"/>
      <c r="E1692" s="23"/>
      <c r="F1692" s="23"/>
      <c r="G1692" s="23"/>
      <c r="H1692" s="23"/>
      <c r="I1692" s="23"/>
      <c r="J1692" s="23"/>
      <c r="K1692" s="43"/>
      <c r="L1692" s="43"/>
      <c r="M1692" s="23"/>
      <c r="N1692" s="23"/>
      <c r="O1692" s="23"/>
      <c r="P1692" s="23"/>
      <c r="Q1692" s="23"/>
    </row>
    <row r="1693" spans="1:17" ht="12.75">
      <c r="A1693" s="23"/>
      <c r="B1693" s="23"/>
      <c r="C1693" s="23"/>
      <c r="D1693" s="23"/>
      <c r="E1693" s="23"/>
      <c r="F1693" s="23"/>
      <c r="G1693" s="23"/>
      <c r="H1693" s="23"/>
      <c r="I1693" s="23"/>
      <c r="J1693" s="23"/>
      <c r="K1693" s="43"/>
      <c r="L1693" s="43"/>
      <c r="M1693" s="23"/>
      <c r="N1693" s="23"/>
      <c r="O1693" s="23"/>
      <c r="P1693" s="23"/>
      <c r="Q1693" s="23"/>
    </row>
    <row r="1694" spans="1:17" ht="12.75">
      <c r="A1694" s="23"/>
      <c r="B1694" s="23"/>
      <c r="C1694" s="23"/>
      <c r="D1694" s="23"/>
      <c r="E1694" s="23"/>
      <c r="F1694" s="23"/>
      <c r="G1694" s="23"/>
      <c r="H1694" s="23"/>
      <c r="I1694" s="23"/>
      <c r="J1694" s="23"/>
      <c r="K1694" s="43"/>
      <c r="L1694" s="43"/>
      <c r="M1694" s="23"/>
      <c r="N1694" s="23"/>
      <c r="O1694" s="23"/>
      <c r="P1694" s="23"/>
      <c r="Q1694" s="23"/>
    </row>
    <row r="1695" spans="1:17" ht="12.75">
      <c r="A1695" s="23"/>
      <c r="B1695" s="23"/>
      <c r="C1695" s="23"/>
      <c r="D1695" s="23"/>
      <c r="E1695" s="23"/>
      <c r="F1695" s="23"/>
      <c r="G1695" s="23"/>
      <c r="H1695" s="23"/>
      <c r="I1695" s="23"/>
      <c r="J1695" s="23"/>
      <c r="K1695" s="43"/>
      <c r="L1695" s="43"/>
      <c r="M1695" s="23"/>
      <c r="N1695" s="23"/>
      <c r="O1695" s="23"/>
      <c r="P1695" s="23"/>
      <c r="Q1695" s="23"/>
    </row>
    <row r="1696" spans="1:17" ht="12.75">
      <c r="A1696" s="23"/>
      <c r="B1696" s="23"/>
      <c r="C1696" s="23"/>
      <c r="D1696" s="23"/>
      <c r="E1696" s="23"/>
      <c r="F1696" s="23"/>
      <c r="G1696" s="23"/>
      <c r="H1696" s="23"/>
      <c r="I1696" s="23"/>
      <c r="J1696" s="23"/>
      <c r="K1696" s="43"/>
      <c r="L1696" s="43"/>
      <c r="M1696" s="23"/>
      <c r="N1696" s="23"/>
      <c r="O1696" s="23"/>
      <c r="P1696" s="23"/>
      <c r="Q1696" s="23"/>
    </row>
    <row r="1697" spans="1:17" ht="12.75">
      <c r="A1697" s="23"/>
      <c r="B1697" s="23"/>
      <c r="C1697" s="23"/>
      <c r="D1697" s="23"/>
      <c r="E1697" s="23"/>
      <c r="F1697" s="23"/>
      <c r="G1697" s="23"/>
      <c r="H1697" s="23"/>
      <c r="I1697" s="23"/>
      <c r="J1697" s="23"/>
      <c r="K1697" s="43"/>
      <c r="L1697" s="43"/>
      <c r="M1697" s="23"/>
      <c r="N1697" s="23"/>
      <c r="O1697" s="23"/>
      <c r="P1697" s="23"/>
      <c r="Q1697" s="23"/>
    </row>
    <row r="1698" spans="1:17" ht="12.75">
      <c r="A1698" s="23"/>
      <c r="B1698" s="23"/>
      <c r="C1698" s="23"/>
      <c r="D1698" s="23"/>
      <c r="E1698" s="23"/>
      <c r="F1698" s="23"/>
      <c r="G1698" s="23"/>
      <c r="H1698" s="23"/>
      <c r="I1698" s="23"/>
      <c r="J1698" s="23"/>
      <c r="K1698" s="43"/>
      <c r="L1698" s="43"/>
      <c r="M1698" s="23"/>
      <c r="N1698" s="23"/>
      <c r="O1698" s="23"/>
      <c r="P1698" s="23"/>
      <c r="Q1698" s="23"/>
    </row>
    <row r="1699" spans="1:17" ht="12.75">
      <c r="A1699" s="23"/>
      <c r="B1699" s="23"/>
      <c r="C1699" s="23"/>
      <c r="D1699" s="23"/>
      <c r="E1699" s="23"/>
      <c r="F1699" s="23"/>
      <c r="G1699" s="23"/>
      <c r="H1699" s="23"/>
      <c r="I1699" s="23"/>
      <c r="J1699" s="23"/>
      <c r="K1699" s="43"/>
      <c r="L1699" s="43"/>
      <c r="M1699" s="23"/>
      <c r="N1699" s="23"/>
      <c r="O1699" s="23"/>
      <c r="P1699" s="23"/>
      <c r="Q1699" s="23"/>
    </row>
    <row r="1700" spans="1:17" ht="12.75">
      <c r="A1700" s="23"/>
      <c r="B1700" s="23"/>
      <c r="C1700" s="23"/>
      <c r="D1700" s="23"/>
      <c r="E1700" s="23"/>
      <c r="F1700" s="23"/>
      <c r="G1700" s="23"/>
      <c r="H1700" s="23"/>
      <c r="I1700" s="23"/>
      <c r="J1700" s="23"/>
      <c r="K1700" s="43"/>
      <c r="L1700" s="43"/>
      <c r="M1700" s="23"/>
      <c r="N1700" s="23"/>
      <c r="O1700" s="23"/>
      <c r="P1700" s="23"/>
      <c r="Q1700" s="23"/>
    </row>
    <row r="1701" spans="1:17" ht="12.75">
      <c r="A1701" s="23"/>
      <c r="B1701" s="23"/>
      <c r="C1701" s="23"/>
      <c r="D1701" s="23"/>
      <c r="E1701" s="23"/>
      <c r="F1701" s="23"/>
      <c r="G1701" s="23"/>
      <c r="H1701" s="23"/>
      <c r="I1701" s="23"/>
      <c r="J1701" s="23"/>
      <c r="K1701" s="43"/>
      <c r="L1701" s="43"/>
      <c r="M1701" s="23"/>
      <c r="N1701" s="23"/>
      <c r="O1701" s="23"/>
      <c r="P1701" s="23"/>
      <c r="Q1701" s="23"/>
    </row>
    <row r="1702" spans="1:17" ht="12.75">
      <c r="A1702" s="23"/>
      <c r="B1702" s="23"/>
      <c r="C1702" s="23"/>
      <c r="D1702" s="23"/>
      <c r="E1702" s="23"/>
      <c r="F1702" s="23"/>
      <c r="G1702" s="23"/>
      <c r="H1702" s="23"/>
      <c r="I1702" s="23"/>
      <c r="J1702" s="23"/>
      <c r="K1702" s="43"/>
      <c r="L1702" s="43"/>
      <c r="M1702" s="23"/>
      <c r="N1702" s="23"/>
      <c r="O1702" s="23"/>
      <c r="P1702" s="23"/>
      <c r="Q1702" s="23"/>
    </row>
    <row r="1703" spans="1:17" ht="12.75">
      <c r="A1703" s="23"/>
      <c r="B1703" s="23"/>
      <c r="C1703" s="23"/>
      <c r="D1703" s="23"/>
      <c r="E1703" s="23"/>
      <c r="F1703" s="23"/>
      <c r="G1703" s="23"/>
      <c r="H1703" s="23"/>
      <c r="I1703" s="23"/>
      <c r="J1703" s="23"/>
      <c r="K1703" s="43"/>
      <c r="L1703" s="43"/>
      <c r="M1703" s="23"/>
      <c r="N1703" s="23"/>
      <c r="O1703" s="23"/>
      <c r="P1703" s="23"/>
      <c r="Q1703" s="23"/>
    </row>
    <row r="1704" spans="1:17" ht="12.75">
      <c r="A1704" s="23"/>
      <c r="B1704" s="23"/>
      <c r="C1704" s="23"/>
      <c r="D1704" s="23"/>
      <c r="E1704" s="23"/>
      <c r="F1704" s="23"/>
      <c r="G1704" s="23"/>
      <c r="H1704" s="23"/>
      <c r="I1704" s="23"/>
      <c r="J1704" s="23"/>
      <c r="K1704" s="43"/>
      <c r="L1704" s="43"/>
      <c r="M1704" s="23"/>
      <c r="N1704" s="23"/>
      <c r="O1704" s="23"/>
      <c r="P1704" s="23"/>
      <c r="Q1704" s="23"/>
    </row>
    <row r="1705" spans="1:17" ht="12.75">
      <c r="A1705" s="23"/>
      <c r="B1705" s="23"/>
      <c r="C1705" s="23"/>
      <c r="D1705" s="23"/>
      <c r="E1705" s="23"/>
      <c r="F1705" s="23"/>
      <c r="G1705" s="23"/>
      <c r="H1705" s="23"/>
      <c r="I1705" s="23"/>
      <c r="J1705" s="23"/>
      <c r="K1705" s="43"/>
      <c r="L1705" s="43"/>
      <c r="M1705" s="23"/>
      <c r="N1705" s="23"/>
      <c r="O1705" s="23"/>
      <c r="P1705" s="23"/>
      <c r="Q1705" s="23"/>
    </row>
    <row r="1706" spans="1:17" ht="12.75">
      <c r="A1706" s="23"/>
      <c r="B1706" s="23"/>
      <c r="C1706" s="23"/>
      <c r="D1706" s="23"/>
      <c r="E1706" s="23"/>
      <c r="F1706" s="23"/>
      <c r="G1706" s="23"/>
      <c r="H1706" s="23"/>
      <c r="I1706" s="23"/>
      <c r="J1706" s="23"/>
      <c r="K1706" s="43"/>
      <c r="L1706" s="43"/>
      <c r="M1706" s="23"/>
      <c r="N1706" s="23"/>
      <c r="O1706" s="23"/>
      <c r="P1706" s="23"/>
      <c r="Q1706" s="23"/>
    </row>
    <row r="1707" spans="1:17" ht="12.75">
      <c r="A1707" s="23"/>
      <c r="B1707" s="23"/>
      <c r="C1707" s="23"/>
      <c r="D1707" s="23"/>
      <c r="E1707" s="23"/>
      <c r="F1707" s="23"/>
      <c r="G1707" s="23"/>
      <c r="H1707" s="23"/>
      <c r="I1707" s="23"/>
      <c r="J1707" s="23"/>
      <c r="K1707" s="43"/>
      <c r="L1707" s="43"/>
      <c r="M1707" s="23"/>
      <c r="N1707" s="23"/>
      <c r="O1707" s="23"/>
      <c r="P1707" s="23"/>
      <c r="Q1707" s="23"/>
    </row>
    <row r="1708" spans="1:17" ht="12.75">
      <c r="A1708" s="23"/>
      <c r="B1708" s="23"/>
      <c r="C1708" s="23"/>
      <c r="D1708" s="23"/>
      <c r="E1708" s="23"/>
      <c r="F1708" s="23"/>
      <c r="G1708" s="23"/>
      <c r="H1708" s="23"/>
      <c r="I1708" s="23"/>
      <c r="J1708" s="23"/>
      <c r="K1708" s="43"/>
      <c r="L1708" s="43"/>
      <c r="M1708" s="23"/>
      <c r="N1708" s="23"/>
      <c r="O1708" s="23"/>
      <c r="P1708" s="23"/>
      <c r="Q1708" s="23"/>
    </row>
    <row r="1709" spans="1:17" ht="12.75">
      <c r="A1709" s="23"/>
      <c r="B1709" s="23"/>
      <c r="C1709" s="23"/>
      <c r="D1709" s="23"/>
      <c r="E1709" s="23"/>
      <c r="F1709" s="23"/>
      <c r="G1709" s="23"/>
      <c r="H1709" s="23"/>
      <c r="I1709" s="23"/>
      <c r="J1709" s="23"/>
      <c r="K1709" s="43"/>
      <c r="L1709" s="43"/>
      <c r="M1709" s="23"/>
      <c r="N1709" s="23"/>
      <c r="O1709" s="23"/>
      <c r="P1709" s="23"/>
      <c r="Q1709" s="23"/>
    </row>
    <row r="1710" spans="1:17" ht="12.75">
      <c r="A1710" s="23"/>
      <c r="B1710" s="23"/>
      <c r="C1710" s="23"/>
      <c r="D1710" s="23"/>
      <c r="E1710" s="23"/>
      <c r="F1710" s="23"/>
      <c r="G1710" s="23"/>
      <c r="H1710" s="23"/>
      <c r="I1710" s="23"/>
      <c r="J1710" s="23"/>
      <c r="K1710" s="43"/>
      <c r="L1710" s="43"/>
      <c r="M1710" s="23"/>
      <c r="N1710" s="23"/>
      <c r="O1710" s="23"/>
      <c r="P1710" s="23"/>
      <c r="Q1710" s="23"/>
    </row>
    <row r="1711" spans="1:17" ht="12.75">
      <c r="A1711" s="23"/>
      <c r="B1711" s="23"/>
      <c r="C1711" s="23"/>
      <c r="D1711" s="23"/>
      <c r="E1711" s="23"/>
      <c r="F1711" s="23"/>
      <c r="G1711" s="23"/>
      <c r="H1711" s="23"/>
      <c r="I1711" s="23"/>
      <c r="J1711" s="23"/>
      <c r="K1711" s="43"/>
      <c r="L1711" s="43"/>
      <c r="M1711" s="23"/>
      <c r="N1711" s="23"/>
      <c r="O1711" s="23"/>
      <c r="P1711" s="23"/>
      <c r="Q1711" s="23"/>
    </row>
    <row r="1712" spans="1:17" ht="12.75">
      <c r="A1712" s="23"/>
      <c r="B1712" s="23"/>
      <c r="C1712" s="23"/>
      <c r="D1712" s="23"/>
      <c r="E1712" s="23"/>
      <c r="F1712" s="23"/>
      <c r="G1712" s="23"/>
      <c r="H1712" s="23"/>
      <c r="I1712" s="23"/>
      <c r="J1712" s="23"/>
      <c r="K1712" s="43"/>
      <c r="L1712" s="43"/>
      <c r="M1712" s="23"/>
      <c r="N1712" s="23"/>
      <c r="O1712" s="23"/>
      <c r="P1712" s="23"/>
      <c r="Q1712" s="23"/>
    </row>
    <row r="1713" spans="1:17" ht="12.75">
      <c r="A1713" s="23"/>
      <c r="B1713" s="23"/>
      <c r="C1713" s="23"/>
      <c r="D1713" s="23"/>
      <c r="E1713" s="23"/>
      <c r="F1713" s="23"/>
      <c r="G1713" s="23"/>
      <c r="H1713" s="23"/>
      <c r="I1713" s="23"/>
      <c r="J1713" s="23"/>
      <c r="K1713" s="43"/>
      <c r="L1713" s="43"/>
      <c r="M1713" s="23"/>
      <c r="N1713" s="23"/>
      <c r="O1713" s="23"/>
      <c r="P1713" s="23"/>
      <c r="Q1713" s="23"/>
    </row>
    <row r="1714" spans="1:17" ht="12.75">
      <c r="A1714" s="23"/>
      <c r="B1714" s="23"/>
      <c r="C1714" s="23"/>
      <c r="D1714" s="23"/>
      <c r="E1714" s="23"/>
      <c r="F1714" s="23"/>
      <c r="G1714" s="23"/>
      <c r="H1714" s="23"/>
      <c r="I1714" s="23"/>
      <c r="J1714" s="23"/>
      <c r="K1714" s="43"/>
      <c r="L1714" s="43"/>
      <c r="M1714" s="23"/>
      <c r="N1714" s="23"/>
      <c r="O1714" s="23"/>
      <c r="P1714" s="23"/>
      <c r="Q1714" s="23"/>
    </row>
    <row r="1715" spans="1:17" ht="12.75">
      <c r="A1715" s="23"/>
      <c r="B1715" s="23"/>
      <c r="C1715" s="23"/>
      <c r="D1715" s="23"/>
      <c r="E1715" s="23"/>
      <c r="F1715" s="23"/>
      <c r="G1715" s="23"/>
      <c r="H1715" s="23"/>
      <c r="I1715" s="23"/>
      <c r="J1715" s="23"/>
      <c r="K1715" s="43"/>
      <c r="L1715" s="43"/>
      <c r="M1715" s="23"/>
      <c r="N1715" s="23"/>
      <c r="O1715" s="23"/>
      <c r="P1715" s="23"/>
      <c r="Q1715" s="23"/>
    </row>
    <row r="1716" spans="1:17" ht="12.75">
      <c r="A1716" s="23"/>
      <c r="B1716" s="23"/>
      <c r="C1716" s="23"/>
      <c r="D1716" s="23"/>
      <c r="E1716" s="23"/>
      <c r="F1716" s="23"/>
      <c r="G1716" s="23"/>
      <c r="H1716" s="23"/>
      <c r="I1716" s="23"/>
      <c r="J1716" s="23"/>
      <c r="K1716" s="43"/>
      <c r="L1716" s="43"/>
      <c r="M1716" s="23"/>
      <c r="N1716" s="23"/>
      <c r="O1716" s="23"/>
      <c r="P1716" s="23"/>
      <c r="Q1716" s="23"/>
    </row>
    <row r="1717" spans="1:17" ht="12.75">
      <c r="A1717" s="23"/>
      <c r="B1717" s="23"/>
      <c r="C1717" s="23"/>
      <c r="D1717" s="23"/>
      <c r="E1717" s="23"/>
      <c r="F1717" s="23"/>
      <c r="G1717" s="23"/>
      <c r="H1717" s="23"/>
      <c r="I1717" s="23"/>
      <c r="J1717" s="23"/>
      <c r="K1717" s="43"/>
      <c r="L1717" s="43"/>
      <c r="M1717" s="23"/>
      <c r="N1717" s="23"/>
      <c r="O1717" s="23"/>
      <c r="P1717" s="23"/>
      <c r="Q1717" s="23"/>
    </row>
    <row r="1718" spans="1:17" ht="12.75">
      <c r="A1718" s="23"/>
      <c r="B1718" s="23"/>
      <c r="C1718" s="23"/>
      <c r="D1718" s="23"/>
      <c r="E1718" s="23"/>
      <c r="F1718" s="23"/>
      <c r="G1718" s="23"/>
      <c r="H1718" s="23"/>
      <c r="I1718" s="23"/>
      <c r="J1718" s="23"/>
      <c r="K1718" s="43"/>
      <c r="L1718" s="43"/>
      <c r="M1718" s="23"/>
      <c r="N1718" s="23"/>
      <c r="O1718" s="23"/>
      <c r="P1718" s="23"/>
      <c r="Q1718" s="23"/>
    </row>
    <row r="1719" spans="1:17" ht="12.75">
      <c r="A1719" s="23"/>
      <c r="B1719" s="23"/>
      <c r="C1719" s="23"/>
      <c r="D1719" s="23"/>
      <c r="E1719" s="23"/>
      <c r="F1719" s="23"/>
      <c r="G1719" s="23"/>
      <c r="H1719" s="23"/>
      <c r="I1719" s="23"/>
      <c r="J1719" s="23"/>
      <c r="K1719" s="43"/>
      <c r="L1719" s="43"/>
      <c r="M1719" s="23"/>
      <c r="N1719" s="23"/>
      <c r="O1719" s="23"/>
      <c r="P1719" s="23"/>
      <c r="Q1719" s="23"/>
    </row>
    <row r="1720" spans="1:17" ht="12.75">
      <c r="A1720" s="23"/>
      <c r="B1720" s="23"/>
      <c r="C1720" s="23"/>
      <c r="D1720" s="23"/>
      <c r="E1720" s="23"/>
      <c r="F1720" s="23"/>
      <c r="G1720" s="23"/>
      <c r="H1720" s="23"/>
      <c r="I1720" s="23"/>
      <c r="J1720" s="23"/>
      <c r="K1720" s="43"/>
      <c r="L1720" s="43"/>
      <c r="M1720" s="23"/>
      <c r="N1720" s="23"/>
      <c r="O1720" s="23"/>
      <c r="P1720" s="23"/>
      <c r="Q1720" s="23"/>
    </row>
    <row r="1721" spans="1:17" ht="12.75">
      <c r="A1721" s="23"/>
      <c r="B1721" s="23"/>
      <c r="C1721" s="23"/>
      <c r="D1721" s="23"/>
      <c r="E1721" s="23"/>
      <c r="F1721" s="23"/>
      <c r="G1721" s="23"/>
      <c r="H1721" s="23"/>
      <c r="I1721" s="23"/>
      <c r="J1721" s="23"/>
      <c r="K1721" s="43"/>
      <c r="L1721" s="43"/>
      <c r="M1721" s="23"/>
      <c r="N1721" s="23"/>
      <c r="O1721" s="23"/>
      <c r="P1721" s="23"/>
      <c r="Q1721" s="23"/>
    </row>
    <row r="1722" spans="1:17" ht="12.75">
      <c r="A1722" s="23"/>
      <c r="B1722" s="23"/>
      <c r="C1722" s="23"/>
      <c r="D1722" s="23"/>
      <c r="E1722" s="23"/>
      <c r="F1722" s="23"/>
      <c r="G1722" s="23"/>
      <c r="H1722" s="23"/>
      <c r="I1722" s="23"/>
      <c r="J1722" s="23"/>
      <c r="K1722" s="43"/>
      <c r="L1722" s="43"/>
      <c r="M1722" s="23"/>
      <c r="N1722" s="23"/>
      <c r="O1722" s="23"/>
      <c r="P1722" s="23"/>
      <c r="Q1722" s="23"/>
    </row>
    <row r="1723" spans="1:17" ht="12.75">
      <c r="A1723" s="23"/>
      <c r="B1723" s="23"/>
      <c r="C1723" s="23"/>
      <c r="D1723" s="23"/>
      <c r="E1723" s="23"/>
      <c r="F1723" s="23"/>
      <c r="G1723" s="23"/>
      <c r="H1723" s="23"/>
      <c r="I1723" s="23"/>
      <c r="J1723" s="23"/>
      <c r="K1723" s="43"/>
      <c r="L1723" s="43"/>
      <c r="M1723" s="23"/>
      <c r="N1723" s="23"/>
      <c r="O1723" s="23"/>
      <c r="P1723" s="23"/>
      <c r="Q1723" s="23"/>
    </row>
    <row r="1724" spans="1:17" ht="12.75">
      <c r="A1724" s="23"/>
      <c r="B1724" s="23"/>
      <c r="C1724" s="23"/>
      <c r="D1724" s="23"/>
      <c r="E1724" s="23"/>
      <c r="F1724" s="23"/>
      <c r="G1724" s="23"/>
      <c r="H1724" s="23"/>
      <c r="I1724" s="23"/>
      <c r="J1724" s="23"/>
      <c r="K1724" s="43"/>
      <c r="L1724" s="43"/>
      <c r="M1724" s="23"/>
      <c r="N1724" s="23"/>
      <c r="O1724" s="23"/>
      <c r="P1724" s="23"/>
      <c r="Q1724" s="23"/>
    </row>
    <row r="1725" spans="1:17" ht="12.75">
      <c r="A1725" s="23"/>
      <c r="B1725" s="23"/>
      <c r="C1725" s="23"/>
      <c r="D1725" s="23"/>
      <c r="E1725" s="23"/>
      <c r="F1725" s="23"/>
      <c r="G1725" s="23"/>
      <c r="H1725" s="23"/>
      <c r="I1725" s="23"/>
      <c r="J1725" s="23"/>
      <c r="K1725" s="43"/>
      <c r="L1725" s="43"/>
      <c r="M1725" s="23"/>
      <c r="N1725" s="23"/>
      <c r="O1725" s="23"/>
      <c r="P1725" s="23"/>
      <c r="Q1725" s="23"/>
    </row>
    <row r="1726" spans="1:17" ht="12.75">
      <c r="A1726" s="23"/>
      <c r="B1726" s="23"/>
      <c r="C1726" s="23"/>
      <c r="D1726" s="23"/>
      <c r="E1726" s="23"/>
      <c r="F1726" s="23"/>
      <c r="G1726" s="23"/>
      <c r="H1726" s="23"/>
      <c r="I1726" s="23"/>
      <c r="J1726" s="23"/>
      <c r="K1726" s="43"/>
      <c r="L1726" s="43"/>
      <c r="M1726" s="23"/>
      <c r="N1726" s="23"/>
      <c r="O1726" s="23"/>
      <c r="P1726" s="23"/>
      <c r="Q1726" s="23"/>
    </row>
    <row r="1727" spans="1:17" ht="12.75">
      <c r="A1727" s="23"/>
      <c r="B1727" s="23"/>
      <c r="C1727" s="23"/>
      <c r="D1727" s="23"/>
      <c r="E1727" s="23"/>
      <c r="F1727" s="23"/>
      <c r="G1727" s="23"/>
      <c r="H1727" s="23"/>
      <c r="I1727" s="23"/>
      <c r="J1727" s="23"/>
      <c r="K1727" s="43"/>
      <c r="L1727" s="43"/>
      <c r="M1727" s="23"/>
      <c r="N1727" s="23"/>
      <c r="O1727" s="23"/>
      <c r="P1727" s="23"/>
      <c r="Q1727" s="23"/>
    </row>
    <row r="1728" spans="1:17" ht="12.75">
      <c r="A1728" s="23"/>
      <c r="B1728" s="23"/>
      <c r="C1728" s="23"/>
      <c r="D1728" s="23"/>
      <c r="E1728" s="23"/>
      <c r="F1728" s="23"/>
      <c r="G1728" s="23"/>
      <c r="H1728" s="23"/>
      <c r="I1728" s="23"/>
      <c r="J1728" s="23"/>
      <c r="K1728" s="43"/>
      <c r="L1728" s="43"/>
      <c r="M1728" s="23"/>
      <c r="N1728" s="23"/>
      <c r="O1728" s="23"/>
      <c r="P1728" s="23"/>
      <c r="Q1728" s="23"/>
    </row>
    <row r="1729" spans="1:17" ht="12.75">
      <c r="A1729" s="23"/>
      <c r="B1729" s="23"/>
      <c r="C1729" s="23"/>
      <c r="D1729" s="23"/>
      <c r="E1729" s="23"/>
      <c r="F1729" s="23"/>
      <c r="G1729" s="23"/>
      <c r="H1729" s="23"/>
      <c r="I1729" s="23"/>
      <c r="J1729" s="23"/>
      <c r="K1729" s="43"/>
      <c r="L1729" s="43"/>
      <c r="M1729" s="23"/>
      <c r="N1729" s="23"/>
      <c r="O1729" s="23"/>
      <c r="P1729" s="23"/>
      <c r="Q1729" s="23"/>
    </row>
    <row r="1730" spans="1:17" ht="12.75">
      <c r="A1730" s="23"/>
      <c r="B1730" s="23"/>
      <c r="C1730" s="23"/>
      <c r="D1730" s="23"/>
      <c r="E1730" s="23"/>
      <c r="F1730" s="23"/>
      <c r="G1730" s="23"/>
      <c r="H1730" s="23"/>
      <c r="I1730" s="23"/>
      <c r="J1730" s="23"/>
      <c r="K1730" s="43"/>
      <c r="L1730" s="43"/>
      <c r="M1730" s="23"/>
      <c r="N1730" s="23"/>
      <c r="O1730" s="23"/>
      <c r="P1730" s="23"/>
      <c r="Q1730" s="23"/>
    </row>
    <row r="1731" spans="1:17" ht="12.75">
      <c r="A1731" s="23"/>
      <c r="B1731" s="23"/>
      <c r="C1731" s="23"/>
      <c r="D1731" s="23"/>
      <c r="E1731" s="23"/>
      <c r="F1731" s="23"/>
      <c r="G1731" s="23"/>
      <c r="H1731" s="23"/>
      <c r="I1731" s="23"/>
      <c r="J1731" s="23"/>
      <c r="K1731" s="43"/>
      <c r="L1731" s="43"/>
      <c r="M1731" s="23"/>
      <c r="N1731" s="23"/>
      <c r="O1731" s="23"/>
      <c r="P1731" s="23"/>
      <c r="Q1731" s="23"/>
    </row>
    <row r="1732" spans="1:17" ht="12.75">
      <c r="A1732" s="23"/>
      <c r="B1732" s="23"/>
      <c r="C1732" s="23"/>
      <c r="D1732" s="23"/>
      <c r="E1732" s="23"/>
      <c r="F1732" s="23"/>
      <c r="G1732" s="23"/>
      <c r="H1732" s="23"/>
      <c r="I1732" s="23"/>
      <c r="J1732" s="23"/>
      <c r="K1732" s="43"/>
      <c r="L1732" s="43"/>
      <c r="M1732" s="23"/>
      <c r="N1732" s="23"/>
      <c r="O1732" s="23"/>
      <c r="P1732" s="23"/>
      <c r="Q1732" s="23"/>
    </row>
    <row r="1733" spans="1:17" ht="12.75">
      <c r="A1733" s="23"/>
      <c r="B1733" s="23"/>
      <c r="C1733" s="23"/>
      <c r="D1733" s="23"/>
      <c r="E1733" s="23"/>
      <c r="F1733" s="23"/>
      <c r="G1733" s="23"/>
      <c r="H1733" s="23"/>
      <c r="I1733" s="23"/>
      <c r="J1733" s="23"/>
      <c r="K1733" s="43"/>
      <c r="L1733" s="43"/>
      <c r="M1733" s="23"/>
      <c r="N1733" s="23"/>
      <c r="O1733" s="23"/>
      <c r="P1733" s="23"/>
      <c r="Q1733" s="23"/>
    </row>
    <row r="1734" spans="1:17" ht="12.75">
      <c r="A1734" s="23"/>
      <c r="B1734" s="23"/>
      <c r="C1734" s="23"/>
      <c r="D1734" s="23"/>
      <c r="E1734" s="23"/>
      <c r="F1734" s="23"/>
      <c r="G1734" s="23"/>
      <c r="H1734" s="23"/>
      <c r="I1734" s="23"/>
      <c r="J1734" s="23"/>
      <c r="K1734" s="43"/>
      <c r="L1734" s="43"/>
      <c r="M1734" s="23"/>
      <c r="N1734" s="23"/>
      <c r="O1734" s="23"/>
      <c r="P1734" s="23"/>
      <c r="Q1734" s="23"/>
    </row>
    <row r="1735" spans="1:17" ht="12.75">
      <c r="A1735" s="23"/>
      <c r="B1735" s="23"/>
      <c r="C1735" s="23"/>
      <c r="D1735" s="23"/>
      <c r="E1735" s="23"/>
      <c r="F1735" s="23"/>
      <c r="G1735" s="23"/>
      <c r="H1735" s="23"/>
      <c r="I1735" s="23"/>
      <c r="J1735" s="23"/>
      <c r="K1735" s="43"/>
      <c r="L1735" s="43"/>
      <c r="M1735" s="23"/>
      <c r="N1735" s="23"/>
      <c r="O1735" s="23"/>
      <c r="P1735" s="23"/>
      <c r="Q1735" s="23"/>
    </row>
    <row r="1736" spans="1:17" ht="12.75">
      <c r="A1736" s="23"/>
      <c r="B1736" s="23"/>
      <c r="C1736" s="23"/>
      <c r="D1736" s="23"/>
      <c r="E1736" s="23"/>
      <c r="F1736" s="23"/>
      <c r="G1736" s="23"/>
      <c r="H1736" s="23"/>
      <c r="I1736" s="23"/>
      <c r="J1736" s="23"/>
      <c r="K1736" s="43"/>
      <c r="L1736" s="43"/>
      <c r="M1736" s="23"/>
      <c r="N1736" s="23"/>
      <c r="O1736" s="23"/>
      <c r="P1736" s="23"/>
      <c r="Q1736" s="23"/>
    </row>
    <row r="1737" spans="1:17" ht="12.75">
      <c r="A1737" s="23"/>
      <c r="B1737" s="23"/>
      <c r="C1737" s="23"/>
      <c r="D1737" s="23"/>
      <c r="E1737" s="23"/>
      <c r="F1737" s="23"/>
      <c r="G1737" s="23"/>
      <c r="H1737" s="23"/>
      <c r="I1737" s="23"/>
      <c r="J1737" s="23"/>
      <c r="K1737" s="43"/>
      <c r="L1737" s="43"/>
      <c r="M1737" s="23"/>
      <c r="N1737" s="23"/>
      <c r="O1737" s="23"/>
      <c r="P1737" s="23"/>
      <c r="Q1737" s="23"/>
    </row>
    <row r="1738" spans="1:17" ht="12.75">
      <c r="A1738" s="23"/>
      <c r="B1738" s="23"/>
      <c r="C1738" s="23"/>
      <c r="D1738" s="23"/>
      <c r="E1738" s="23"/>
      <c r="F1738" s="23"/>
      <c r="G1738" s="23"/>
      <c r="H1738" s="23"/>
      <c r="I1738" s="23"/>
      <c r="J1738" s="23"/>
      <c r="K1738" s="43"/>
      <c r="L1738" s="43"/>
      <c r="M1738" s="23"/>
      <c r="N1738" s="23"/>
      <c r="O1738" s="23"/>
      <c r="P1738" s="23"/>
      <c r="Q1738" s="23"/>
    </row>
    <row r="1739" spans="1:17" ht="12.75">
      <c r="A1739" s="23"/>
      <c r="B1739" s="23"/>
      <c r="C1739" s="23"/>
      <c r="D1739" s="23"/>
      <c r="E1739" s="23"/>
      <c r="F1739" s="23"/>
      <c r="G1739" s="23"/>
      <c r="H1739" s="23"/>
      <c r="I1739" s="23"/>
      <c r="J1739" s="23"/>
      <c r="K1739" s="43"/>
      <c r="L1739" s="43"/>
      <c r="M1739" s="23"/>
      <c r="N1739" s="23"/>
      <c r="O1739" s="23"/>
      <c r="P1739" s="23"/>
      <c r="Q1739" s="23"/>
    </row>
    <row r="1740" spans="1:17" ht="12.75">
      <c r="A1740" s="23"/>
      <c r="B1740" s="23"/>
      <c r="C1740" s="23"/>
      <c r="D1740" s="23"/>
      <c r="E1740" s="23"/>
      <c r="F1740" s="23"/>
      <c r="G1740" s="23"/>
      <c r="H1740" s="23"/>
      <c r="I1740" s="23"/>
      <c r="J1740" s="23"/>
      <c r="K1740" s="43"/>
      <c r="L1740" s="43"/>
      <c r="M1740" s="23"/>
      <c r="N1740" s="23"/>
      <c r="O1740" s="23"/>
      <c r="P1740" s="23"/>
      <c r="Q1740" s="23"/>
    </row>
    <row r="1741" spans="1:17" ht="12.75">
      <c r="A1741" s="23"/>
      <c r="B1741" s="23"/>
      <c r="C1741" s="23"/>
      <c r="D1741" s="23"/>
      <c r="E1741" s="23"/>
      <c r="F1741" s="23"/>
      <c r="G1741" s="23"/>
      <c r="H1741" s="23"/>
      <c r="I1741" s="23"/>
      <c r="J1741" s="23"/>
      <c r="K1741" s="43"/>
      <c r="L1741" s="43"/>
      <c r="M1741" s="23"/>
      <c r="N1741" s="23"/>
      <c r="O1741" s="23"/>
      <c r="P1741" s="23"/>
      <c r="Q1741" s="23"/>
    </row>
    <row r="1742" spans="1:17" ht="12.75">
      <c r="A1742" s="23"/>
      <c r="B1742" s="23"/>
      <c r="C1742" s="23"/>
      <c r="D1742" s="23"/>
      <c r="E1742" s="23"/>
      <c r="F1742" s="23"/>
      <c r="G1742" s="23"/>
      <c r="H1742" s="23"/>
      <c r="I1742" s="23"/>
      <c r="J1742" s="23"/>
      <c r="K1742" s="43"/>
      <c r="L1742" s="43"/>
      <c r="M1742" s="23"/>
      <c r="N1742" s="23"/>
      <c r="O1742" s="23"/>
      <c r="P1742" s="23"/>
      <c r="Q1742" s="23"/>
    </row>
    <row r="1743" spans="1:17" ht="12.75">
      <c r="A1743" s="23"/>
      <c r="B1743" s="23"/>
      <c r="C1743" s="23"/>
      <c r="D1743" s="23"/>
      <c r="E1743" s="23"/>
      <c r="F1743" s="23"/>
      <c r="G1743" s="23"/>
      <c r="H1743" s="23"/>
      <c r="I1743" s="23"/>
      <c r="J1743" s="23"/>
      <c r="K1743" s="43"/>
      <c r="L1743" s="43"/>
      <c r="M1743" s="23"/>
      <c r="N1743" s="23"/>
      <c r="O1743" s="23"/>
      <c r="P1743" s="23"/>
      <c r="Q1743" s="23"/>
    </row>
    <row r="1744" spans="1:17" ht="12.75">
      <c r="A1744" s="23"/>
      <c r="B1744" s="23"/>
      <c r="C1744" s="23"/>
      <c r="D1744" s="23"/>
      <c r="E1744" s="23"/>
      <c r="F1744" s="23"/>
      <c r="G1744" s="23"/>
      <c r="H1744" s="23"/>
      <c r="I1744" s="23"/>
      <c r="J1744" s="23"/>
      <c r="K1744" s="43"/>
      <c r="L1744" s="43"/>
      <c r="M1744" s="23"/>
      <c r="N1744" s="23"/>
      <c r="O1744" s="23"/>
      <c r="P1744" s="23"/>
      <c r="Q1744" s="23"/>
    </row>
    <row r="1745" spans="1:17" ht="12.75">
      <c r="A1745" s="23"/>
      <c r="B1745" s="23"/>
      <c r="C1745" s="23"/>
      <c r="D1745" s="23"/>
      <c r="E1745" s="23"/>
      <c r="F1745" s="23"/>
      <c r="G1745" s="23"/>
      <c r="H1745" s="23"/>
      <c r="I1745" s="23"/>
      <c r="J1745" s="23"/>
      <c r="K1745" s="43"/>
      <c r="L1745" s="43"/>
      <c r="M1745" s="23"/>
      <c r="N1745" s="23"/>
      <c r="O1745" s="23"/>
      <c r="P1745" s="23"/>
      <c r="Q1745" s="23"/>
    </row>
    <row r="1746" spans="1:17" ht="12.75">
      <c r="A1746" s="23"/>
      <c r="B1746" s="23"/>
      <c r="C1746" s="23"/>
      <c r="D1746" s="23"/>
      <c r="E1746" s="23"/>
      <c r="F1746" s="23"/>
      <c r="G1746" s="23"/>
      <c r="H1746" s="23"/>
      <c r="I1746" s="23"/>
      <c r="J1746" s="23"/>
      <c r="K1746" s="43"/>
      <c r="L1746" s="43"/>
      <c r="M1746" s="23"/>
      <c r="N1746" s="23"/>
      <c r="O1746" s="23"/>
      <c r="P1746" s="23"/>
      <c r="Q1746" s="23"/>
    </row>
    <row r="1747" spans="1:17" ht="12.75">
      <c r="A1747" s="23"/>
      <c r="B1747" s="23"/>
      <c r="C1747" s="23"/>
      <c r="D1747" s="23"/>
      <c r="E1747" s="23"/>
      <c r="F1747" s="23"/>
      <c r="G1747" s="23"/>
      <c r="H1747" s="23"/>
      <c r="I1747" s="23"/>
      <c r="J1747" s="23"/>
      <c r="K1747" s="43"/>
      <c r="L1747" s="43"/>
      <c r="M1747" s="23"/>
      <c r="N1747" s="23"/>
      <c r="O1747" s="23"/>
      <c r="P1747" s="23"/>
      <c r="Q1747" s="23"/>
    </row>
    <row r="1748" spans="1:17" ht="12.75">
      <c r="A1748" s="23"/>
      <c r="B1748" s="23"/>
      <c r="C1748" s="23"/>
      <c r="D1748" s="23"/>
      <c r="E1748" s="23"/>
      <c r="F1748" s="23"/>
      <c r="G1748" s="23"/>
      <c r="H1748" s="23"/>
      <c r="I1748" s="23"/>
      <c r="J1748" s="23"/>
      <c r="K1748" s="43"/>
      <c r="L1748" s="43"/>
      <c r="M1748" s="23"/>
      <c r="N1748" s="23"/>
      <c r="O1748" s="23"/>
      <c r="P1748" s="23"/>
      <c r="Q1748" s="23"/>
    </row>
    <row r="1749" spans="1:17" ht="12.75">
      <c r="A1749" s="23"/>
      <c r="B1749" s="23"/>
      <c r="C1749" s="23"/>
      <c r="D1749" s="23"/>
      <c r="E1749" s="23"/>
      <c r="F1749" s="23"/>
      <c r="G1749" s="23"/>
      <c r="H1749" s="23"/>
      <c r="I1749" s="23"/>
      <c r="J1749" s="23"/>
      <c r="K1749" s="43"/>
      <c r="L1749" s="43"/>
      <c r="M1749" s="23"/>
      <c r="N1749" s="23"/>
      <c r="O1749" s="23"/>
      <c r="P1749" s="23"/>
      <c r="Q1749" s="23"/>
    </row>
    <row r="1750" spans="1:17" ht="12.75">
      <c r="A1750" s="23"/>
      <c r="B1750" s="23"/>
      <c r="C1750" s="23"/>
      <c r="D1750" s="23"/>
      <c r="E1750" s="23"/>
      <c r="F1750" s="23"/>
      <c r="G1750" s="23"/>
      <c r="H1750" s="23"/>
      <c r="I1750" s="23"/>
      <c r="J1750" s="23"/>
      <c r="K1750" s="43"/>
      <c r="L1750" s="43"/>
      <c r="M1750" s="23"/>
      <c r="N1750" s="23"/>
      <c r="O1750" s="23"/>
      <c r="P1750" s="23"/>
      <c r="Q1750" s="23"/>
    </row>
    <row r="1751" spans="1:17" ht="12.75">
      <c r="A1751" s="23"/>
      <c r="B1751" s="23"/>
      <c r="C1751" s="23"/>
      <c r="D1751" s="23"/>
      <c r="E1751" s="23"/>
      <c r="F1751" s="23"/>
      <c r="G1751" s="23"/>
      <c r="H1751" s="23"/>
      <c r="I1751" s="23"/>
      <c r="J1751" s="23"/>
      <c r="K1751" s="43"/>
      <c r="L1751" s="43"/>
      <c r="M1751" s="23"/>
      <c r="N1751" s="23"/>
      <c r="O1751" s="23"/>
      <c r="P1751" s="23"/>
      <c r="Q1751" s="23"/>
    </row>
    <row r="1752" spans="1:17" ht="12.75">
      <c r="A1752" s="23"/>
      <c r="B1752" s="23"/>
      <c r="C1752" s="23"/>
      <c r="D1752" s="23"/>
      <c r="E1752" s="23"/>
      <c r="F1752" s="23"/>
      <c r="G1752" s="23"/>
      <c r="H1752" s="23"/>
      <c r="I1752" s="23"/>
      <c r="J1752" s="23"/>
      <c r="K1752" s="43"/>
      <c r="L1752" s="43"/>
      <c r="M1752" s="23"/>
      <c r="N1752" s="23"/>
      <c r="O1752" s="23"/>
      <c r="P1752" s="23"/>
      <c r="Q1752" s="23"/>
    </row>
    <row r="1753" spans="1:17" ht="12.75">
      <c r="A1753" s="23"/>
      <c r="B1753" s="23"/>
      <c r="C1753" s="23"/>
      <c r="D1753" s="23"/>
      <c r="E1753" s="23"/>
      <c r="F1753" s="23"/>
      <c r="G1753" s="23"/>
      <c r="H1753" s="23"/>
      <c r="I1753" s="23"/>
      <c r="J1753" s="23"/>
      <c r="K1753" s="43"/>
      <c r="L1753" s="43"/>
      <c r="M1753" s="23"/>
      <c r="N1753" s="23"/>
      <c r="O1753" s="23"/>
      <c r="P1753" s="23"/>
      <c r="Q1753" s="23"/>
    </row>
    <row r="1754" spans="1:17" ht="12.75">
      <c r="A1754" s="23"/>
      <c r="B1754" s="23"/>
      <c r="C1754" s="23"/>
      <c r="D1754" s="23"/>
      <c r="E1754" s="23"/>
      <c r="F1754" s="23"/>
      <c r="G1754" s="23"/>
      <c r="H1754" s="23"/>
      <c r="I1754" s="23"/>
      <c r="J1754" s="23"/>
      <c r="K1754" s="43"/>
      <c r="L1754" s="43"/>
      <c r="M1754" s="23"/>
      <c r="N1754" s="23"/>
      <c r="O1754" s="23"/>
      <c r="P1754" s="23"/>
      <c r="Q1754" s="23"/>
    </row>
    <row r="1755" spans="1:17" ht="12.75">
      <c r="A1755" s="23"/>
      <c r="B1755" s="23"/>
      <c r="C1755" s="23"/>
      <c r="D1755" s="23"/>
      <c r="E1755" s="23"/>
      <c r="F1755" s="23"/>
      <c r="G1755" s="23"/>
      <c r="H1755" s="23"/>
      <c r="I1755" s="23"/>
      <c r="J1755" s="23"/>
      <c r="K1755" s="43"/>
      <c r="L1755" s="43"/>
      <c r="M1755" s="23"/>
      <c r="N1755" s="23"/>
      <c r="O1755" s="23"/>
      <c r="P1755" s="23"/>
      <c r="Q1755" s="23"/>
    </row>
    <row r="1756" spans="1:17" ht="12.75">
      <c r="A1756" s="23"/>
      <c r="B1756" s="23"/>
      <c r="C1756" s="23"/>
      <c r="D1756" s="23"/>
      <c r="E1756" s="23"/>
      <c r="F1756" s="23"/>
      <c r="G1756" s="23"/>
      <c r="H1756" s="23"/>
      <c r="I1756" s="23"/>
      <c r="J1756" s="23"/>
      <c r="K1756" s="43"/>
      <c r="L1756" s="43"/>
      <c r="M1756" s="23"/>
      <c r="N1756" s="23"/>
      <c r="O1756" s="23"/>
      <c r="P1756" s="23"/>
      <c r="Q1756" s="23"/>
    </row>
  </sheetData>
  <sheetProtection/>
  <autoFilter ref="A9:Q374"/>
  <mergeCells count="21">
    <mergeCell ref="P3:P7"/>
    <mergeCell ref="Q3:Q7"/>
    <mergeCell ref="A2:D2"/>
    <mergeCell ref="E2:Q2"/>
    <mergeCell ref="A1:D1"/>
    <mergeCell ref="E1:Q1"/>
    <mergeCell ref="B3:C4"/>
    <mergeCell ref="F3:I3"/>
    <mergeCell ref="M3:N6"/>
    <mergeCell ref="A3:A7"/>
    <mergeCell ref="D3:D7"/>
    <mergeCell ref="E3:E7"/>
    <mergeCell ref="F4:F7"/>
    <mergeCell ref="H4:H7"/>
    <mergeCell ref="O3:O7"/>
    <mergeCell ref="I4:I7"/>
    <mergeCell ref="B5:B7"/>
    <mergeCell ref="C5:C7"/>
    <mergeCell ref="J3:J7"/>
    <mergeCell ref="K3:K7"/>
    <mergeCell ref="L3:L7"/>
  </mergeCells>
  <conditionalFormatting sqref="P158:P161 P340:P372 P163:P338 P10:P155">
    <cfRule type="expression" priority="19" dxfId="12" stopIfTrue="1">
      <formula>IF(O10="C",30," ")</formula>
    </cfRule>
    <cfRule type="expression" priority="20" dxfId="13" stopIfTrue="1">
      <formula>IF(O10="D",20," ")</formula>
    </cfRule>
    <cfRule type="expression" priority="21" dxfId="14" stopIfTrue="1">
      <formula>IF(O10="E",15," ")</formula>
    </cfRule>
  </conditionalFormatting>
  <conditionalFormatting sqref="P162">
    <cfRule type="expression" priority="7" dxfId="12" stopIfTrue="1">
      <formula>IF(O162="C",30," ")</formula>
    </cfRule>
    <cfRule type="expression" priority="8" dxfId="13" stopIfTrue="1">
      <formula>IF(O162="D",20," ")</formula>
    </cfRule>
    <cfRule type="expression" priority="9" dxfId="14" stopIfTrue="1">
      <formula>IF(O162="E",15," ")</formula>
    </cfRule>
  </conditionalFormatting>
  <conditionalFormatting sqref="P156">
    <cfRule type="expression" priority="4" dxfId="12" stopIfTrue="1">
      <formula>IF(O156="C",30," ")</formula>
    </cfRule>
    <cfRule type="expression" priority="5" dxfId="13" stopIfTrue="1">
      <formula>IF(O156="D",20," ")</formula>
    </cfRule>
    <cfRule type="expression" priority="6" dxfId="14" stopIfTrue="1">
      <formula>IF(O156="E",15," ")</formula>
    </cfRule>
  </conditionalFormatting>
  <conditionalFormatting sqref="P157">
    <cfRule type="expression" priority="1" dxfId="12" stopIfTrue="1">
      <formula>IF(O157="C",30," ")</formula>
    </cfRule>
    <cfRule type="expression" priority="2" dxfId="13" stopIfTrue="1">
      <formula>IF(O157="D",20," ")</formula>
    </cfRule>
    <cfRule type="expression" priority="3" dxfId="14" stopIfTrue="1">
      <formula>IF(O157="E",15," ")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Justyna</cp:lastModifiedBy>
  <cp:lastPrinted>2020-03-19T12:09:58Z</cp:lastPrinted>
  <dcterms:created xsi:type="dcterms:W3CDTF">2004-05-25T07:26:37Z</dcterms:created>
  <dcterms:modified xsi:type="dcterms:W3CDTF">2020-04-27T09:36:13Z</dcterms:modified>
  <cp:category/>
  <cp:version/>
  <cp:contentType/>
  <cp:contentStatus/>
</cp:coreProperties>
</file>